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30" yWindow="5070" windowWidth="19440" windowHeight="916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<sst xmlns="http://schemas.openxmlformats.org/spreadsheetml/2006/main" count="2932" uniqueCount="627">
  <si>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</si>
  <si>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</si>
  <si>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</si>
  <si>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</si>
  <si>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</si>
  <si>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</si>
  <si>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</si>
  <si>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</si>
  <si>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</si>
  <si>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</si>
  <si>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</si>
  <si>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</si>
  <si>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</si>
  <si>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</si>
  <si>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</si>
  <si>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</si>
  <si>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</si>
  <si>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</si>
  <si>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</si>
  <si>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</si>
  <si>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</si>
  <si>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</si>
  <si>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</si>
  <si>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</si>
  <si>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</si>
  <si>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</si>
  <si>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</si>
  <si>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</si>
  <si>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</si>
  <si>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</si>
  <si>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</si>
  <si>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</si>
  <si>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</si>
  <si>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</si>
  <si>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</si>
  <si>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</si>
  <si>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</si>
  <si>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</si>
  <si>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</si>
  <si>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</si>
  <si>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</si>
  <si>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</si>
  <si>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</si>
  <si>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</si>
  <si>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</si>
  <si>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</si>
  <si>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</si>
  <si>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</si>
  <si>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</si>
  <si>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</si>
  <si>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</si>
  <si>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</si>
  <si>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</si>
  <si>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</si>
  <si>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</si>
  <si>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</si>
  <si>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</si>
  <si>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</si>
  <si>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</si>
  <si>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</si>
  <si>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</si>
  <si>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</si>
  <si>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</si>
  <si>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</si>
  <si>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</si>
  <si>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</si>
  <si>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</si>
  <si>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</si>
  <si>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</si>
  <si>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</si>
  <si>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</si>
  <si>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</si>
  <si>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</si>
  <si>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</si>
  <si>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</si>
  <si>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</si>
  <si>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</si>
  <si>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</si>
  <si>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</si>
  <si>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</si>
  <si>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</si>
  <si>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</si>
  <si>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</si>
  <si>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</si>
  <si>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</si>
  <si>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</si>
  <si>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</si>
  <si>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</si>
  <si>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</si>
  <si>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</si>
  <si>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</si>
  <si>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</si>
  <si>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</si>
  <si>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</si>
  <si>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</si>
  <si>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</si>
  <si>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</si>
  <si>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</si>
  <si>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</si>
  <si>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</si>
  <si>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</si>
  <si>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</si>
  <si>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</si>
  <si>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</si>
  <si>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</si>
  <si>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</si>
  <si>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</si>
  <si>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</si>
  <si>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</si>
  <si>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</si>
  <si>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</si>
  <si>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</si>
  <si>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</si>
  <si>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</si>
  <si>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</si>
  <si>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</si>
  <si>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</si>
  <si>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</si>
  <si>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</si>
  <si>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</si>
  <si>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</si>
  <si>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</si>
  <si>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</si>
  <si>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</si>
  <si>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</si>
  <si>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</si>
  <si>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</si>
  <si>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</si>
  <si>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</si>
  <si>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</si>
  <si>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</si>
  <si>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</si>
  <si>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</si>
  <si>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</si>
  <si>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</si>
  <si>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</si>
  <si>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</si>
  <si>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</si>
  <si>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</si>
  <si>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</si>
  <si>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</si>
  <si>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</si>
  <si>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</si>
  <si>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</si>
  <si>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</si>
  <si>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</si>
  <si>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</si>
  <si>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</si>
  <si>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</si>
  <si>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</si>
  <si>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</si>
  <si>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</si>
  <si>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</si>
  <si>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</si>
  <si>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</si>
  <si>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</si>
  <si>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</si>
  <si>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</si>
  <si>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</si>
  <si>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</si>
  <si>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</si>
  <si>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</si>
  <si>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</si>
  <si>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</si>
  <si>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</si>
  <si>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</si>
  <si>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</si>
  <si>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</si>
  <si>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</si>
  <si>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</si>
  <si>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</si>
  <si>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</si>
  <si>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</si>
  <si>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</si>
  <si>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</si>
  <si>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</si>
  <si>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</si>
  <si>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</si>
  <si>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</si>
  <si>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</si>
  <si>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</si>
  <si>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</si>
  <si>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</si>
  <si>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</si>
  <si>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</si>
  <si>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</si>
  <si>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</si>
  <si>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</si>
  <si>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</si>
  <si>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</si>
  <si>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</si>
  <si>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</si>
  <si>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</si>
  <si>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</si>
  <si>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</si>
  <si>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</si>
  <si>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</si>
  <si>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</si>
  <si>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</si>
  <si>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</si>
  <si>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</si>
  <si>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</si>
  <si>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</si>
  <si>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</si>
  <si>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</si>
  <si>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</si>
  <si>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</si>
  <si>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</si>
  <si>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</si>
  <si>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</si>
  <si>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</si>
  <si>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</si>
  <si>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</si>
  <si>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</si>
  <si>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</si>
  <si>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</si>
  <si>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</si>
  <si>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</si>
  <si>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</si>
  <si>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</si>
  <si>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</si>
  <si>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</si>
  <si>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</si>
  <si>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</si>
  <si>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</si>
  <si>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</si>
  <si>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</si>
  <si>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</si>
  <si>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</si>
  <si>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</si>
  <si>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</si>
  <si>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</si>
  <si>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</si>
  <si>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</si>
  <si>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</si>
  <si>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</si>
  <si>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</si>
  <si>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</si>
  <si>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</si>
  <si>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</si>
  <si>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</si>
  <si>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</si>
  <si>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</si>
  <si>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</si>
  <si>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</si>
  <si>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</si>
  <si>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</si>
  <si>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</si>
  <si>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</si>
  <si>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</si>
  <si>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</si>
  <si>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</si>
  <si>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</si>
  <si>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</si>
  <si>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</si>
  <si>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</si>
  <si>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</si>
  <si>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</si>
  <si>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</si>
  <si>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</si>
  <si>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</si>
  <si>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</si>
  <si>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</si>
  <si>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</si>
  <si>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</si>
  <si>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</si>
  <si>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</si>
  <si>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</si>
  <si>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</si>
  <si>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</si>
  <si>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</si>
  <si>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</si>
  <si>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</si>
  <si>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</si>
  <si>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</si>
  <si>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</si>
  <si>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</si>
  <si>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</si>
  <si>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</si>
  <si>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</si>
  <si>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</si>
  <si>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</si>
  <si>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</si>
  <si>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</si>
  <si>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</si>
  <si>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</si>
  <si>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</si>
  <si>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</si>
  <si>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</si>
  <si>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</si>
  <si>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</si>
  <si>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</si>
  <si>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</si>
  <si>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</si>
  <si>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</si>
  <si>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</si>
  <si>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</si>
  <si>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</si>
  <si>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</si>
  <si>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</si>
  <si>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</si>
  <si>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</si>
  <si>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</si>
  <si>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</si>
  <si>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</si>
  <si>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</si>
  <si>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</si>
  <si>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</si>
  <si>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</si>
  <si>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</si>
  <si>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</si>
  <si>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</si>
  <si>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</si>
  <si>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</si>
  <si>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</si>
  <si>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</si>
  <si>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</si>
  <si>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</si>
  <si>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</si>
  <si>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</si>
  <si>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</si>
  <si>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</si>
  <si>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</si>
  <si>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</si>
  <si>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</si>
  <si>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</si>
  <si>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</si>
  <si>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</si>
  <si>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</si>
  <si>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</si>
  <si>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</si>
  <si>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</si>
  <si>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</si>
  <si>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</si>
  <si>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</si>
  <si>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</si>
  <si>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</si>
  <si>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</si>
  <si>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</si>
  <si>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</si>
  <si>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</si>
  <si>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</si>
  <si>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</si>
  <si>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</si>
  <si>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</si>
  <si>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</si>
  <si>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</si>
  <si>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</si>
  <si>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</si>
  <si>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</si>
  <si>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</si>
  <si>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</si>
  <si>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</si>
  <si>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</si>
  <si>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</si>
  <si>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</si>
  <si>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</si>
  <si>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</si>
  <si>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</si>
  <si>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</si>
  <si>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</si>
  <si>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</si>
  <si>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</si>
  <si>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</si>
  <si>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</si>
  <si>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</si>
  <si>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</si>
  <si>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</si>
  <si>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</si>
  <si>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</si>
  <si>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</si>
  <si>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</si>
  <si>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</si>
  <si>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</si>
  <si>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</si>
  <si>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</si>
  <si>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</si>
  <si>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</si>
  <si>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</si>
  <si>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</si>
  <si>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</si>
  <si>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</si>
  <si>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</si>
  <si>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</si>
  <si>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</si>
  <si>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</si>
  <si>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</si>
  <si>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</si>
  <si>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</si>
  <si>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</si>
  <si>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</si>
  <si>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</si>
  <si>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</si>
  <si>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</si>
  <si>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</si>
  <si>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</si>
  <si>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</si>
  <si>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</si>
  <si>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</si>
  <si>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</si>
  <si>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</si>
  <si>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</si>
  <si>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</si>
  <si>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</si>
  <si>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</si>
  <si>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</si>
  <si>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</si>
  <si>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</si>
  <si>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</si>
  <si>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</si>
  <si>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</si>
  <si>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</si>
  <si>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</si>
  <si>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</si>
  <si>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</si>
  <si>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</si>
  <si>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</si>
  <si>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</si>
  <si>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</si>
  <si>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</si>
  <si>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</si>
  <si>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</si>
  <si>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</si>
  <si>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</si>
  <si>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</si>
  <si>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</si>
  <si>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</si>
  <si>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</si>
  <si>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</si>
  <si>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</si>
  <si>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</si>
  <si>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</si>
  <si>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</si>
  <si>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</si>
  <si>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</si>
  <si>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</si>
  <si>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</si>
  <si>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</si>
  <si>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</si>
  <si>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</si>
  <si>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</si>
  <si>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</si>
  <si>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</si>
  <si>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</si>
  <si>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</si>
  <si>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</si>
  <si>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</si>
  <si>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</si>
  <si>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</si>
  <si>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</si>
  <si>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</si>
  <si>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</si>
  <si>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</si>
  <si>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</si>
  <si>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</si>
  <si>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</si>
  <si>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</si>
  <si>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</si>
  <si>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</si>
  <si>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</si>
  <si>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</si>
  <si>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</si>
  <si>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</si>
  <si>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</si>
  <si>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</si>
  <si>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</si>
  <si>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</si>
  <si>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</si>
  <si>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</si>
  <si>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</si>
  <si>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</si>
  <si>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</si>
  <si>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</si>
  <si>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</si>
  <si>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</si>
  <si>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</si>
  <si>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</si>
  <si>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</si>
  <si>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</si>
  <si>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</si>
  <si>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</si>
  <si>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</si>
  <si>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</si>
  <si>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</si>
  <si>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</si>
  <si>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</si>
  <si>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</si>
  <si>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</si>
  <si>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</si>
  <si>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</si>
  <si>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</si>
  <si>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</si>
  <si>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</si>
  <si>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</si>
  <si>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</si>
  <si>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</si>
  <si>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</si>
  <si>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</si>
  <si>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</si>
  <si>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</si>
  <si>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</si>
  <si>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</si>
  <si>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</si>
  <si>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</si>
  <si>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</si>
  <si>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</si>
  <si>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原子力規制委員会</t>
    <rPh sb="0" eb="3">
      <t>ゲンシリョク</t>
    </rPh>
    <rPh sb="3" eb="5">
      <t>キセイ</t>
    </rPh>
    <rPh sb="5" eb="8">
      <t>イインカイ</t>
    </rPh>
    <phoneticPr fontId="5"/>
  </si>
  <si>
    <t>原子力規制委員会原子力規制庁
長官官房技術基盤グループ</t>
    <rPh sb="0" eb="3">
      <t>ゲンシリョク</t>
    </rPh>
    <rPh sb="3" eb="5">
      <t>キセイ</t>
    </rPh>
    <rPh sb="5" eb="8">
      <t>イインカイ</t>
    </rPh>
    <rPh sb="8" eb="11">
      <t>ゲンシリョク</t>
    </rPh>
    <rPh sb="11" eb="14">
      <t>キセイチョウ</t>
    </rPh>
    <rPh sb="15" eb="17">
      <t>チョウカン</t>
    </rPh>
    <rPh sb="17" eb="19">
      <t>カンボウ</t>
    </rPh>
    <rPh sb="19" eb="21">
      <t>ギジュツ</t>
    </rPh>
    <rPh sb="21" eb="23">
      <t>キバン</t>
    </rPh>
    <phoneticPr fontId="5"/>
  </si>
  <si>
    <t>安全技術管理官（システム安全担当）付</t>
    <rPh sb="0" eb="2">
      <t>アンゼン</t>
    </rPh>
    <rPh sb="2" eb="4">
      <t>ギジュツ</t>
    </rPh>
    <rPh sb="4" eb="7">
      <t>カンリカン</t>
    </rPh>
    <rPh sb="12" eb="14">
      <t>アンゼン</t>
    </rPh>
    <rPh sb="14" eb="16">
      <t>タントウ</t>
    </rPh>
    <rPh sb="17" eb="18">
      <t>ツキ</t>
    </rPh>
    <phoneticPr fontId="5"/>
  </si>
  <si>
    <t>○</t>
  </si>
  <si>
    <t>-</t>
    <phoneticPr fontId="5"/>
  </si>
  <si>
    <t>国が必要としており、国が本来実施すべきものについて執行するので負担関係は妥当である。</t>
    <phoneticPr fontId="5"/>
  </si>
  <si>
    <t>「原子力規制委員会における安全研究について」（平成２５年９月２５日原子力規制委員会）及び「原子力規制委員会における安全研究について－平成２７年度版－」（平成２７年４月２２日原子力規制委員会）に記載された研究課題であり、優先度が高く、国費を投入すべき事業である。</t>
    <rPh sb="1" eb="4">
      <t>ゲンシリョク</t>
    </rPh>
    <rPh sb="4" eb="6">
      <t>キセイ</t>
    </rPh>
    <rPh sb="6" eb="9">
      <t>イインカイ</t>
    </rPh>
    <rPh sb="13" eb="15">
      <t>アンゼン</t>
    </rPh>
    <rPh sb="15" eb="17">
      <t>ケンキュウ</t>
    </rPh>
    <rPh sb="23" eb="25">
      <t>ヘイセイ</t>
    </rPh>
    <rPh sb="27" eb="28">
      <t>ネン</t>
    </rPh>
    <rPh sb="29" eb="30">
      <t>ガツ</t>
    </rPh>
    <rPh sb="32" eb="33">
      <t>ニチ</t>
    </rPh>
    <rPh sb="33" eb="36">
      <t>ゲンシリョク</t>
    </rPh>
    <rPh sb="36" eb="38">
      <t>キセイ</t>
    </rPh>
    <rPh sb="38" eb="41">
      <t>イインカイ</t>
    </rPh>
    <rPh sb="42" eb="43">
      <t>オヨ</t>
    </rPh>
    <rPh sb="96" eb="98">
      <t>キサイ</t>
    </rPh>
    <rPh sb="101" eb="103">
      <t>ケンキュウ</t>
    </rPh>
    <rPh sb="103" eb="105">
      <t>カダイ</t>
    </rPh>
    <rPh sb="109" eb="112">
      <t>ユウセンド</t>
    </rPh>
    <rPh sb="113" eb="114">
      <t>タカ</t>
    </rPh>
    <rPh sb="116" eb="118">
      <t>コクヒ</t>
    </rPh>
    <rPh sb="119" eb="121">
      <t>トウニュウ</t>
    </rPh>
    <rPh sb="124" eb="126">
      <t>ジギョウ</t>
    </rPh>
    <phoneticPr fontId="5"/>
  </si>
  <si>
    <t>-</t>
  </si>
  <si>
    <t>毎年、安全規制に係る技術的知見を取得することを成果目標とする。</t>
    <rPh sb="0" eb="2">
      <t>マイトシ</t>
    </rPh>
    <rPh sb="3" eb="5">
      <t>アンゼン</t>
    </rPh>
    <rPh sb="5" eb="7">
      <t>キセイ</t>
    </rPh>
    <rPh sb="8" eb="9">
      <t>カカ</t>
    </rPh>
    <rPh sb="10" eb="13">
      <t>ギジュツテキ</t>
    </rPh>
    <rPh sb="13" eb="15">
      <t>チケン</t>
    </rPh>
    <rPh sb="16" eb="18">
      <t>シュトク</t>
    </rPh>
    <rPh sb="23" eb="25">
      <t>セイカ</t>
    </rPh>
    <rPh sb="25" eb="27">
      <t>モクヒョウ</t>
    </rPh>
    <phoneticPr fontId="3"/>
  </si>
  <si>
    <t>件</t>
    <rPh sb="0" eb="1">
      <t>ケン</t>
    </rPh>
    <phoneticPr fontId="5"/>
  </si>
  <si>
    <t>-</t>
    <phoneticPr fontId="5"/>
  </si>
  <si>
    <t>プロジェクトへの参画数</t>
    <rPh sb="8" eb="10">
      <t>サンカク</t>
    </rPh>
    <rPh sb="10" eb="11">
      <t>スウ</t>
    </rPh>
    <phoneticPr fontId="3"/>
  </si>
  <si>
    <t>-</t>
    <phoneticPr fontId="5"/>
  </si>
  <si>
    <t>執行額／プロジェクト数　</t>
    <rPh sb="0" eb="2">
      <t>シッコウ</t>
    </rPh>
    <rPh sb="2" eb="3">
      <t>ガク</t>
    </rPh>
    <rPh sb="10" eb="11">
      <t>スウ</t>
    </rPh>
    <phoneticPr fontId="5"/>
  </si>
  <si>
    <t>百万円</t>
    <rPh sb="0" eb="2">
      <t>ヒャクマン</t>
    </rPh>
    <rPh sb="2" eb="3">
      <t>エン</t>
    </rPh>
    <phoneticPr fontId="5"/>
  </si>
  <si>
    <t>百万円/件</t>
    <rPh sb="0" eb="2">
      <t>ヒャクマン</t>
    </rPh>
    <rPh sb="2" eb="3">
      <t>エン</t>
    </rPh>
    <rPh sb="4" eb="5">
      <t>ケン</t>
    </rPh>
    <phoneticPr fontId="5"/>
  </si>
  <si>
    <t>／　　　　　　　　　　　　　　</t>
  </si>
  <si>
    <t>　　/</t>
  </si>
  <si>
    <t>-</t>
    <phoneticPr fontId="5"/>
  </si>
  <si>
    <t>187/7</t>
    <phoneticPr fontId="5"/>
  </si>
  <si>
    <t>299/13</t>
    <phoneticPr fontId="5"/>
  </si>
  <si>
    <t>‐</t>
  </si>
  <si>
    <t>-</t>
    <phoneticPr fontId="5"/>
  </si>
  <si>
    <t>社会的に関心の高い原子力施設の安全規制高度化に係る規制の策定等に必要な事業であり、国民や社会のニーズを的確に反映している。</t>
    <rPh sb="0" eb="3">
      <t>シャカイテキ</t>
    </rPh>
    <rPh sb="4" eb="6">
      <t>カンシン</t>
    </rPh>
    <rPh sb="7" eb="8">
      <t>タカ</t>
    </rPh>
    <rPh sb="12" eb="14">
      <t>シセツ</t>
    </rPh>
    <rPh sb="15" eb="17">
      <t>アンゼン</t>
    </rPh>
    <rPh sb="17" eb="19">
      <t>キセイ</t>
    </rPh>
    <rPh sb="19" eb="22">
      <t>コウドカ</t>
    </rPh>
    <rPh sb="32" eb="34">
      <t>ヒツヨウ</t>
    </rPh>
    <rPh sb="35" eb="37">
      <t>ジギョウ</t>
    </rPh>
    <rPh sb="41" eb="43">
      <t>コクミン</t>
    </rPh>
    <rPh sb="44" eb="46">
      <t>シャカイ</t>
    </rPh>
    <rPh sb="51" eb="53">
      <t>テキカク</t>
    </rPh>
    <rPh sb="54" eb="56">
      <t>ハンエイ</t>
    </rPh>
    <phoneticPr fontId="3"/>
  </si>
  <si>
    <t>国際共同研究に国として参加しているものであり、地方自治体、民間等に委ねることはできない。</t>
    <rPh sb="0" eb="2">
      <t>コクサイ</t>
    </rPh>
    <rPh sb="2" eb="4">
      <t>キョウドウ</t>
    </rPh>
    <rPh sb="4" eb="6">
      <t>ケンキュウ</t>
    </rPh>
    <rPh sb="7" eb="8">
      <t>クニ</t>
    </rPh>
    <rPh sb="11" eb="13">
      <t>サンカ</t>
    </rPh>
    <rPh sb="23" eb="25">
      <t>チホウ</t>
    </rPh>
    <rPh sb="25" eb="28">
      <t>ジチタイ</t>
    </rPh>
    <rPh sb="29" eb="31">
      <t>ミンカン</t>
    </rPh>
    <rPh sb="31" eb="32">
      <t>トウ</t>
    </rPh>
    <rPh sb="33" eb="34">
      <t>ユダ</t>
    </rPh>
    <phoneticPr fontId="3"/>
  </si>
  <si>
    <t>技術会合等に参加し、海外専門家と最新知見の情報交換を実施しており、見込みに見合った活動を行った。</t>
    <rPh sb="0" eb="2">
      <t>ギジュツ</t>
    </rPh>
    <rPh sb="2" eb="4">
      <t>カイゴウ</t>
    </rPh>
    <rPh sb="4" eb="5">
      <t>トウ</t>
    </rPh>
    <rPh sb="6" eb="8">
      <t>サンカ</t>
    </rPh>
    <rPh sb="10" eb="12">
      <t>カイガイ</t>
    </rPh>
    <rPh sb="12" eb="15">
      <t>センモンカ</t>
    </rPh>
    <rPh sb="16" eb="18">
      <t>サイシン</t>
    </rPh>
    <rPh sb="18" eb="20">
      <t>チケン</t>
    </rPh>
    <rPh sb="21" eb="23">
      <t>ジョウホウ</t>
    </rPh>
    <rPh sb="23" eb="25">
      <t>コウカン</t>
    </rPh>
    <rPh sb="26" eb="28">
      <t>ジッシ</t>
    </rPh>
    <rPh sb="33" eb="35">
      <t>ミコ</t>
    </rPh>
    <rPh sb="37" eb="39">
      <t>ミア</t>
    </rPh>
    <rPh sb="41" eb="43">
      <t>カツドウ</t>
    </rPh>
    <rPh sb="44" eb="45">
      <t>オコナ</t>
    </rPh>
    <phoneticPr fontId="3"/>
  </si>
  <si>
    <t>本事業で得られた技術的知見は、規制の高度化に係る研究等に活用されている。</t>
    <rPh sb="0" eb="1">
      <t>ホン</t>
    </rPh>
    <rPh sb="1" eb="3">
      <t>ジギョウ</t>
    </rPh>
    <rPh sb="4" eb="5">
      <t>エ</t>
    </rPh>
    <rPh sb="8" eb="11">
      <t>ギジュツテキ</t>
    </rPh>
    <rPh sb="11" eb="13">
      <t>チケン</t>
    </rPh>
    <rPh sb="15" eb="17">
      <t>キセイ</t>
    </rPh>
    <rPh sb="18" eb="21">
      <t>コウドカ</t>
    </rPh>
    <rPh sb="22" eb="23">
      <t>カカ</t>
    </rPh>
    <rPh sb="24" eb="26">
      <t>ケンキュウ</t>
    </rPh>
    <rPh sb="26" eb="27">
      <t>ナド</t>
    </rPh>
    <rPh sb="28" eb="30">
      <t>カツヨウ</t>
    </rPh>
    <phoneticPr fontId="3"/>
  </si>
  <si>
    <t>-</t>
    <phoneticPr fontId="5"/>
  </si>
  <si>
    <t>-</t>
    <phoneticPr fontId="5"/>
  </si>
  <si>
    <t>-</t>
    <phoneticPr fontId="5"/>
  </si>
  <si>
    <t>-</t>
    <phoneticPr fontId="5"/>
  </si>
  <si>
    <t>-</t>
    <phoneticPr fontId="5"/>
  </si>
  <si>
    <t>-</t>
    <phoneticPr fontId="5"/>
  </si>
  <si>
    <t>海外機関とのプロジェクトへの参加や共同研究の実施により、安全研究に必要な費用及び作業を分担することが可能となり、効率的に技術的知見を取得できた。</t>
    <rPh sb="0" eb="2">
      <t>カイガイ</t>
    </rPh>
    <rPh sb="2" eb="4">
      <t>キカン</t>
    </rPh>
    <rPh sb="14" eb="16">
      <t>サンカ</t>
    </rPh>
    <rPh sb="17" eb="19">
      <t>キョウドウ</t>
    </rPh>
    <rPh sb="19" eb="21">
      <t>ケンキュウ</t>
    </rPh>
    <rPh sb="22" eb="24">
      <t>ジッシ</t>
    </rPh>
    <rPh sb="28" eb="30">
      <t>アンゼン</t>
    </rPh>
    <rPh sb="30" eb="32">
      <t>ケンキュウ</t>
    </rPh>
    <rPh sb="33" eb="35">
      <t>ヒツヨウ</t>
    </rPh>
    <rPh sb="36" eb="38">
      <t>ヒヨウ</t>
    </rPh>
    <rPh sb="38" eb="39">
      <t>オヨ</t>
    </rPh>
    <rPh sb="40" eb="42">
      <t>サギョウ</t>
    </rPh>
    <rPh sb="43" eb="45">
      <t>ブンタン</t>
    </rPh>
    <rPh sb="50" eb="52">
      <t>カノウ</t>
    </rPh>
    <rPh sb="56" eb="59">
      <t>コウリツテキ</t>
    </rPh>
    <rPh sb="60" eb="63">
      <t>ギジュツテキ</t>
    </rPh>
    <rPh sb="63" eb="65">
      <t>チケン</t>
    </rPh>
    <rPh sb="66" eb="68">
      <t>シュトク</t>
    </rPh>
    <phoneticPr fontId="3"/>
  </si>
  <si>
    <t>-</t>
    <phoneticPr fontId="5"/>
  </si>
  <si>
    <t>-</t>
    <phoneticPr fontId="5"/>
  </si>
  <si>
    <r>
      <rPr>
        <sz val="11"/>
        <rFont val="ＭＳ Ｐゴシック"/>
        <family val="3"/>
        <charset val="128"/>
      </rPr>
      <t>0003</t>
    </r>
    <phoneticPr fontId="5"/>
  </si>
  <si>
    <r>
      <rPr>
        <sz val="11"/>
        <rFont val="ＭＳ Ｐゴシック"/>
        <family val="3"/>
        <charset val="128"/>
      </rPr>
      <t>039</t>
    </r>
    <phoneticPr fontId="5"/>
  </si>
  <si>
    <t>-</t>
    <phoneticPr fontId="5"/>
  </si>
  <si>
    <t>件</t>
    <rPh sb="0" eb="1">
      <t>ケン</t>
    </rPh>
    <phoneticPr fontId="5"/>
  </si>
  <si>
    <t>拠出金</t>
    <rPh sb="0" eb="3">
      <t>キョシュツキン</t>
    </rPh>
    <phoneticPr fontId="5"/>
  </si>
  <si>
    <t>協定に基づく支払</t>
    <rPh sb="0" eb="2">
      <t>キョウテイ</t>
    </rPh>
    <rPh sb="3" eb="4">
      <t>モト</t>
    </rPh>
    <rPh sb="6" eb="8">
      <t>シハライ</t>
    </rPh>
    <phoneticPr fontId="5"/>
  </si>
  <si>
    <t>拠出金</t>
    <phoneticPr fontId="5"/>
  </si>
  <si>
    <t>拠出金</t>
    <phoneticPr fontId="5"/>
  </si>
  <si>
    <t>協定に基づく支払</t>
    <phoneticPr fontId="5"/>
  </si>
  <si>
    <t>協定に基づく支払</t>
    <phoneticPr fontId="5"/>
  </si>
  <si>
    <t>協定に基づく支払</t>
    <phoneticPr fontId="5"/>
  </si>
  <si>
    <t>拠出金</t>
    <phoneticPr fontId="5"/>
  </si>
  <si>
    <t>拠出金</t>
    <phoneticPr fontId="5"/>
  </si>
  <si>
    <t>拠出金</t>
    <phoneticPr fontId="5"/>
  </si>
  <si>
    <t>協定に基づく支払</t>
    <phoneticPr fontId="5"/>
  </si>
  <si>
    <t>協定に基づく支払</t>
    <phoneticPr fontId="5"/>
  </si>
  <si>
    <t>協定に基づく支払</t>
    <phoneticPr fontId="5"/>
  </si>
  <si>
    <r>
      <t>O</t>
    </r>
    <r>
      <rPr>
        <sz val="11"/>
        <rFont val="ＭＳ Ｐゴシック"/>
        <family val="3"/>
        <charset val="128"/>
      </rPr>
      <t>ECD/NEA</t>
    </r>
    <phoneticPr fontId="5"/>
  </si>
  <si>
    <t>A.　OECD/NEA ハルデン原子炉プロジェクト</t>
    <phoneticPr fontId="5"/>
  </si>
  <si>
    <t>OECD/NEA ハルデン原子炉プロジェクト拠出金</t>
    <phoneticPr fontId="5"/>
  </si>
  <si>
    <t>-</t>
    <phoneticPr fontId="5"/>
  </si>
  <si>
    <t>-</t>
    <phoneticPr fontId="5"/>
  </si>
  <si>
    <t>-</t>
    <phoneticPr fontId="5"/>
  </si>
  <si>
    <t>OECD/NEA</t>
  </si>
  <si>
    <t>-</t>
    <phoneticPr fontId="5"/>
  </si>
  <si>
    <t>-</t>
    <phoneticPr fontId="5"/>
  </si>
  <si>
    <t>-</t>
    <phoneticPr fontId="5"/>
  </si>
  <si>
    <t>OECD/NEA SCIP-3プロジェクト拠出金</t>
    <phoneticPr fontId="5"/>
  </si>
  <si>
    <t>OECD/NEA BIP-3プロジェクト拠出金</t>
    <phoneticPr fontId="5"/>
  </si>
  <si>
    <t>B.　OECD/NEA SCIP-3プロジェクト</t>
    <phoneticPr fontId="5"/>
  </si>
  <si>
    <t>C.　OECD/NEA BIP-3プロジェクト</t>
    <phoneticPr fontId="5"/>
  </si>
  <si>
    <t>D.　OECD/NEA HYMERESプロジェクト</t>
    <phoneticPr fontId="5"/>
  </si>
  <si>
    <t>E.　OECD/NEA THAI-3プロジェクト</t>
    <phoneticPr fontId="5"/>
  </si>
  <si>
    <t>F. 　OECD/NEA BSAF-2プロジェクト</t>
    <phoneticPr fontId="5"/>
  </si>
  <si>
    <t>H.　OECD/NEA FIREプロジェクト</t>
    <phoneticPr fontId="5"/>
  </si>
  <si>
    <t>OECD/NEA MDEPPプロジェクト拠出金</t>
    <phoneticPr fontId="5"/>
  </si>
  <si>
    <t>OECD/NEA PKL-3プロジェクト拠出金</t>
    <phoneticPr fontId="5"/>
  </si>
  <si>
    <t>G.　OECD/NEA ICDEプロジェクト</t>
    <phoneticPr fontId="5"/>
  </si>
  <si>
    <t>I.　OECD/NEA PRISME-2プロジェクト</t>
    <phoneticPr fontId="5"/>
  </si>
  <si>
    <t>J.　OECD/NEA PKL-3プロジェクト</t>
    <phoneticPr fontId="5"/>
  </si>
  <si>
    <t>K.　OECD/NEA ATLASプロジェクト</t>
    <phoneticPr fontId="5"/>
  </si>
  <si>
    <t>L.　OECD/NEA MDEPプロジェクト</t>
    <phoneticPr fontId="5"/>
  </si>
  <si>
    <t>OECD/NEA ICDEプロジェクト拠出金</t>
    <phoneticPr fontId="5"/>
  </si>
  <si>
    <t>OECD/NEA HYMERESプロジェクト拠出金</t>
    <phoneticPr fontId="5"/>
  </si>
  <si>
    <t>OECD/NEA THAI-3プロジェクト拠出金</t>
    <phoneticPr fontId="5"/>
  </si>
  <si>
    <t>OECD/NEA FIREプロジェクト拠出金</t>
    <phoneticPr fontId="5"/>
  </si>
  <si>
    <t>OECD/NEA PRISME-2プロジェクト拠出金</t>
    <phoneticPr fontId="5"/>
  </si>
  <si>
    <t>OECD/NEA ATLASプロジェクト拠出金</t>
    <phoneticPr fontId="5"/>
  </si>
  <si>
    <t>-</t>
    <phoneticPr fontId="5"/>
  </si>
  <si>
    <t>-</t>
    <phoneticPr fontId="5"/>
  </si>
  <si>
    <t>-</t>
    <phoneticPr fontId="5"/>
  </si>
  <si>
    <t>-</t>
    <phoneticPr fontId="5"/>
  </si>
  <si>
    <t>-</t>
    <phoneticPr fontId="5"/>
  </si>
  <si>
    <t>262/12</t>
    <phoneticPr fontId="5"/>
  </si>
  <si>
    <t>ハルデン原子炉プロジェクト拠出金</t>
    <rPh sb="13" eb="16">
      <t>キョシュツキン</t>
    </rPh>
    <phoneticPr fontId="5"/>
  </si>
  <si>
    <t>通常運転時及び異常過渡時の燃料の破損、事故時熱水力解析コードの検証等に係る技術的知見を取得しており、成果実績は当初の成果目標のとおり達成されている。　　　</t>
    <rPh sb="0" eb="2">
      <t>ツウジョウ</t>
    </rPh>
    <rPh sb="2" eb="5">
      <t>ウンテンジ</t>
    </rPh>
    <rPh sb="5" eb="6">
      <t>オヨ</t>
    </rPh>
    <rPh sb="7" eb="9">
      <t>イジョウ</t>
    </rPh>
    <rPh sb="9" eb="11">
      <t>カト</t>
    </rPh>
    <rPh sb="11" eb="12">
      <t>トキ</t>
    </rPh>
    <rPh sb="13" eb="15">
      <t>ネンリョウ</t>
    </rPh>
    <rPh sb="16" eb="18">
      <t>ハソン</t>
    </rPh>
    <rPh sb="19" eb="21">
      <t>ジコ</t>
    </rPh>
    <rPh sb="21" eb="22">
      <t>ジ</t>
    </rPh>
    <rPh sb="22" eb="24">
      <t>ネッスイ</t>
    </rPh>
    <rPh sb="24" eb="25">
      <t>チカラ</t>
    </rPh>
    <rPh sb="25" eb="27">
      <t>カイセキ</t>
    </rPh>
    <rPh sb="31" eb="33">
      <t>ケンショウ</t>
    </rPh>
    <rPh sb="33" eb="34">
      <t>トウ</t>
    </rPh>
    <rPh sb="35" eb="36">
      <t>カカ</t>
    </rPh>
    <rPh sb="37" eb="40">
      <t>ギジュツテキ</t>
    </rPh>
    <rPh sb="40" eb="42">
      <t>チケン</t>
    </rPh>
    <rPh sb="43" eb="45">
      <t>シュトク</t>
    </rPh>
    <rPh sb="50" eb="52">
      <t>セイカ</t>
    </rPh>
    <rPh sb="52" eb="54">
      <t>ジッセキ</t>
    </rPh>
    <rPh sb="55" eb="57">
      <t>トウショ</t>
    </rPh>
    <rPh sb="58" eb="60">
      <t>セイカ</t>
    </rPh>
    <rPh sb="60" eb="62">
      <t>モクヒョウ</t>
    </rPh>
    <rPh sb="66" eb="68">
      <t>タッセイ</t>
    </rPh>
    <phoneticPr fontId="3"/>
  </si>
  <si>
    <t>複数国で費用及び作業を負担しているため、我が国のみで実施するよりも低コストで実施できている。</t>
    <phoneticPr fontId="5"/>
  </si>
  <si>
    <t>本事業の目的を達成するために必要な活動内容及びその諸経費を複数国で分担しており、単位当たりコスト等の水準は妥当である。</t>
    <rPh sb="33" eb="35">
      <t>ブンタン</t>
    </rPh>
    <phoneticPr fontId="3"/>
  </si>
  <si>
    <t>複数国で費用及び作業を負担しているため、我が国のみで実施するよりも低コストで実施できている。</t>
    <phoneticPr fontId="5"/>
  </si>
  <si>
    <t>OECD/NEA BSAF-2プロジェクト拠出金</t>
    <phoneticPr fontId="5"/>
  </si>
  <si>
    <t>SCIP-3プロジェクト拠出金</t>
    <phoneticPr fontId="5"/>
  </si>
  <si>
    <t>その他</t>
    <rPh sb="2" eb="3">
      <t>タ</t>
    </rPh>
    <phoneticPr fontId="5"/>
  </si>
  <si>
    <t>STEM-2プロジェクト拠出金</t>
    <rPh sb="12" eb="15">
      <t>キョシュツキン</t>
    </rPh>
    <phoneticPr fontId="5"/>
  </si>
  <si>
    <t>THAI-3プロジェクト拠出金</t>
    <phoneticPr fontId="5"/>
  </si>
  <si>
    <t>HYMERESプロジェクト拠出金</t>
    <phoneticPr fontId="5"/>
  </si>
  <si>
    <t>平成２８年度における「その他」の内訳は、以下のとおり。
　PRISME-2プロジェクト拠出金：9百万円
　ATLASプロジェクト拠出金：8百万円
　MDEPプロジェクト拠出金：5百万円
　BIP-3プロジェクト拠出金：4百万円
　CODAPプロジェクト拠出金：1百万円
　BSAF-2プロジェクト拠出金：1百万円
　FIREプロジェクト拠出金：1百万円</t>
    <rPh sb="0" eb="2">
      <t>ヘイセイ</t>
    </rPh>
    <rPh sb="4" eb="6">
      <t>ネンド</t>
    </rPh>
    <rPh sb="13" eb="14">
      <t>タ</t>
    </rPh>
    <rPh sb="16" eb="18">
      <t>ウチワケ</t>
    </rPh>
    <rPh sb="20" eb="22">
      <t>イカ</t>
    </rPh>
    <rPh sb="43" eb="46">
      <t>キョシュツキン</t>
    </rPh>
    <rPh sb="48" eb="50">
      <t>ヒャクマン</t>
    </rPh>
    <rPh sb="50" eb="51">
      <t>エン</t>
    </rPh>
    <rPh sb="64" eb="67">
      <t>キョシュツキン</t>
    </rPh>
    <rPh sb="69" eb="71">
      <t>ヒャクマン</t>
    </rPh>
    <rPh sb="71" eb="72">
      <t>エン</t>
    </rPh>
    <rPh sb="84" eb="87">
      <t>キョシュツキン</t>
    </rPh>
    <rPh sb="89" eb="91">
      <t>ヒャクマン</t>
    </rPh>
    <rPh sb="91" eb="92">
      <t>エン</t>
    </rPh>
    <rPh sb="105" eb="108">
      <t>キョシュツキン</t>
    </rPh>
    <rPh sb="110" eb="112">
      <t>ヒャクマン</t>
    </rPh>
    <rPh sb="112" eb="113">
      <t>エン</t>
    </rPh>
    <rPh sb="126" eb="129">
      <t>キョシュツキン</t>
    </rPh>
    <rPh sb="131" eb="133">
      <t>ヒャクマン</t>
    </rPh>
    <rPh sb="133" eb="134">
      <t>エン</t>
    </rPh>
    <phoneticPr fontId="5"/>
  </si>
  <si>
    <t>引き続き、原子力規制委員会が実施する安全研究のための技術的知見の取得に有効なプロジェクトに参画し、効率的な執行を行っていく。</t>
    <rPh sb="0" eb="1">
      <t>ヒ</t>
    </rPh>
    <rPh sb="2" eb="3">
      <t>ツヅ</t>
    </rPh>
    <rPh sb="26" eb="29">
      <t>ギジュツテキ</t>
    </rPh>
    <rPh sb="29" eb="31">
      <t>チケン</t>
    </rPh>
    <rPh sb="32" eb="34">
      <t>シュトク</t>
    </rPh>
    <rPh sb="35" eb="37">
      <t>ユウコウ</t>
    </rPh>
    <rPh sb="45" eb="47">
      <t>サンカク</t>
    </rPh>
    <rPh sb="49" eb="52">
      <t>コウリツテキ</t>
    </rPh>
    <rPh sb="53" eb="55">
      <t>シッコウ</t>
    </rPh>
    <rPh sb="56" eb="57">
      <t>オコナ</t>
    </rPh>
    <phoneticPr fontId="3"/>
  </si>
  <si>
    <t>国際機関と適宜調整し、事業目的に即した国際共同研究内容及び経費に絞っている。</t>
    <rPh sb="0" eb="2">
      <t>コクサイ</t>
    </rPh>
    <rPh sb="2" eb="4">
      <t>キカン</t>
    </rPh>
    <rPh sb="11" eb="13">
      <t>ジギョウ</t>
    </rPh>
    <rPh sb="13" eb="15">
      <t>モクテキ</t>
    </rPh>
    <rPh sb="16" eb="17">
      <t>ソク</t>
    </rPh>
    <rPh sb="19" eb="21">
      <t>コクサイ</t>
    </rPh>
    <rPh sb="21" eb="23">
      <t>キョウドウ</t>
    </rPh>
    <rPh sb="23" eb="25">
      <t>ケンキュウ</t>
    </rPh>
    <rPh sb="25" eb="27">
      <t>ナイヨウ</t>
    </rPh>
    <rPh sb="27" eb="28">
      <t>キュウ</t>
    </rPh>
    <rPh sb="29" eb="31">
      <t>ケイヒ</t>
    </rPh>
    <rPh sb="32" eb="33">
      <t>シボ</t>
    </rPh>
    <phoneticPr fontId="3"/>
  </si>
  <si>
    <t>-</t>
    <phoneticPr fontId="5"/>
  </si>
  <si>
    <t>-</t>
    <phoneticPr fontId="5"/>
  </si>
  <si>
    <t>原子力規制高度化研究拠出金</t>
    <phoneticPr fontId="5"/>
  </si>
  <si>
    <t>特別会計に関する法律第85条第6項
特別会計に関する法律施行令第51条第7項第15号</t>
    <rPh sb="41" eb="42">
      <t>ゴウ</t>
    </rPh>
    <phoneticPr fontId="3"/>
  </si>
  <si>
    <t>安全研究の成果の反映を含めた規制基準等の策定、見直しを図った件数</t>
    <phoneticPr fontId="5"/>
  </si>
  <si>
    <t>規制に活用する観点から安全研究等を通じて蓄積された技術的知見を取りまとめた件数</t>
    <phoneticPr fontId="5"/>
  </si>
  <si>
    <t>安全研究を通じて蓄積した知見を個々の審査等に活用した件数</t>
    <phoneticPr fontId="5"/>
  </si>
  <si>
    <t>　経済協力開発機構原子力機関(OECD/NEA)の枠組みを活用し、原子力規制の向上のため各国との共通の技術課題に関する国際共同研究事業に参画する。これにより、原子力規制委員会が実施する安全研究のために必要な技術的知見を取得し、的確な規制判断の拠りどころとなる基盤技術を確立することで、我が国の原子力規制の高度化に役立てることを目的とする。</t>
    <rPh sb="79" eb="82">
      <t>ゲンシリョク</t>
    </rPh>
    <rPh sb="82" eb="84">
      <t>キセイ</t>
    </rPh>
    <rPh sb="84" eb="87">
      <t>イインカイ</t>
    </rPh>
    <rPh sb="88" eb="90">
      <t>ジッシ</t>
    </rPh>
    <rPh sb="92" eb="94">
      <t>アンゼン</t>
    </rPh>
    <rPh sb="94" eb="96">
      <t>ケンキュウ</t>
    </rPh>
    <rPh sb="163" eb="165">
      <t>モクテキ</t>
    </rPh>
    <phoneticPr fontId="3"/>
  </si>
  <si>
    <t>安全技術管理官（システム安全担当） 鬼沢 邦雄</t>
    <rPh sb="0" eb="2">
      <t>アンゼン</t>
    </rPh>
    <rPh sb="2" eb="4">
      <t>ギジュツ</t>
    </rPh>
    <rPh sb="4" eb="7">
      <t>カンリカン</t>
    </rPh>
    <rPh sb="12" eb="14">
      <t>アンゼン</t>
    </rPh>
    <rPh sb="14" eb="16">
      <t>タントウ</t>
    </rPh>
    <rPh sb="18" eb="20">
      <t>オニザワ</t>
    </rPh>
    <rPh sb="21" eb="23">
      <t>クニオ</t>
    </rPh>
    <phoneticPr fontId="5"/>
  </si>
  <si>
    <t>本事業の成果は国際共同研究事業に参画することで得られる技術的知見であり、施策「原子力の安全確保に向けた技術・人材の基盤の構築」のうち、技術基盤の構築に貢献している。また、本事業で得られる知見は他事業における安全研究に活用されるため、測定指標「規制に活用する観点から安全研究等を通じて蓄積された技術的知見を取りまとめた件数」に寄与しており、今後「安全研究の成果の反映を含めた規制基準等の策定、見直しを図った件数」及び「安全研究を通じて蓄積した知見を個々の審査等に活用した件数」に寄与する予定である。</t>
    <rPh sb="23" eb="24">
      <t>エ</t>
    </rPh>
    <rPh sb="162" eb="164">
      <t>キヨ</t>
    </rPh>
    <rPh sb="169" eb="171">
      <t>コンゴ</t>
    </rPh>
    <rPh sb="242" eb="244">
      <t>ヨテイ</t>
    </rPh>
    <phoneticPr fontId="5"/>
  </si>
  <si>
    <t>整備した技術的知見の累積数を成果指標とする。</t>
    <rPh sb="0" eb="2">
      <t>セイビ</t>
    </rPh>
    <rPh sb="4" eb="7">
      <t>ギジュツテキ</t>
    </rPh>
    <rPh sb="7" eb="9">
      <t>チケン</t>
    </rPh>
    <rPh sb="10" eb="12">
      <t>ルイセキ</t>
    </rPh>
    <rPh sb="12" eb="13">
      <t>スウ</t>
    </rPh>
    <rPh sb="14" eb="16">
      <t>セイカ</t>
    </rPh>
    <rPh sb="16" eb="18">
      <t>シヒョウ</t>
    </rPh>
    <phoneticPr fontId="3"/>
  </si>
  <si>
    <t>　設計基準事象、多重故障による重大事故等の発生時の熱水力挙動、燃料挙動、水素挙動等に係る実験的知見や規制情報に係る知見を取得し、原子力規制委員会が実施する安全研究に役立てる。また、それらの知見を原子力規制庁が所有する解析コードの妥当性を確認するために活用する。
　・異常な過渡変化及び事故を模擬した燃料の照射試験・照射後試験を実施し、破損挙動等を評価する。
  ・重大事故時のヨウ素挙動、核分裂生成物等についての実験的・解析的知見をを取得する。
  ・火災防護規制の高度化に係る試験及び解析評価、火災防護情報の収集・分析を行う。
  ・PWRの停止時除熱機能喪失、多重故障事象等を対象に、大規模熱水力実験施設を用いた試験から、熱水力現象、各国の解析コードの適用性等に係る知見を取得する。
  ・原子力規制の国際化、効率化のため、原子力主要国で新設炉の設計評価に関する共通の進め方を議論する。
  ・経年劣化管理手法等に関するデータベースを構築・共有する。</t>
    <rPh sb="21" eb="24">
      <t>ハッセイジ</t>
    </rPh>
    <rPh sb="36" eb="38">
      <t>スイソ</t>
    </rPh>
    <rPh sb="38" eb="40">
      <t>キョドウ</t>
    </rPh>
    <rPh sb="40" eb="41">
      <t>トウ</t>
    </rPh>
    <rPh sb="64" eb="67">
      <t>ゲンシリョク</t>
    </rPh>
    <rPh sb="67" eb="69">
      <t>キセイ</t>
    </rPh>
    <rPh sb="69" eb="72">
      <t>イインカイ</t>
    </rPh>
    <rPh sb="73" eb="75">
      <t>ジッシ</t>
    </rPh>
    <rPh sb="77" eb="79">
      <t>アンゼン</t>
    </rPh>
    <rPh sb="79" eb="81">
      <t>ケンキュウ</t>
    </rPh>
    <rPh sb="82" eb="84">
      <t>ヤクダ</t>
    </rPh>
    <rPh sb="94" eb="96">
      <t>チケン</t>
    </rPh>
    <rPh sb="149" eb="151">
      <t>ネンリョウ</t>
    </rPh>
    <rPh sb="182" eb="184">
      <t>ジュウダイ</t>
    </rPh>
    <rPh sb="184" eb="186">
      <t>ジコ</t>
    </rPh>
    <rPh sb="300" eb="302">
      <t>ジッケ</t>
    </rPh>
    <phoneticPr fontId="3"/>
  </si>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</sst>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123825</xdr:colOff>
          <xdr:row>51</xdr:row>
          <xdr:rowOff>19050</xdr:rowOff>
        </xdr:from>
        <xdr:to>
          <xdr:col>47</xdr:col>
          <xdr:colOff>0</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809</xdr:row>
          <xdr:rowOff>9525</xdr:rowOff>
        </xdr:from>
        <xdr:to>
          <xdr:col>43</xdr:col>
          <xdr:colOff>190500</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1076</xdr:row>
          <xdr:rowOff>9525</xdr:rowOff>
        </xdr:from>
        <xdr:to>
          <xdr:col>43</xdr:col>
          <xdr:colOff>180975</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0</xdr:col>
      <xdr:colOff>56027</xdr:colOff>
      <xdr:row>45</xdr:row>
      <xdr:rowOff>89648</xdr:rowOff>
    </xdr:from>
    <xdr:to>
      <xdr:col>49</xdr:col>
      <xdr:colOff>414616</xdr:colOff>
      <xdr:row>50</xdr:row>
      <xdr:rowOff>627530</xdr:rowOff>
    </xdr:to>
    <xdr:sp macro="" textlink="">
      <xdr:nvSpPr>
        <xdr:cNvPr id="3" name="正方形/長方形 2"/>
        <xdr:cNvSpPr/>
      </xdr:nvSpPr>
      <xdr:spPr>
        <a:xfrm>
          <a:off x="56027" y="15396883"/>
          <a:ext cx="10242177" cy="1882588"/>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410</xdr:row>
      <xdr:rowOff>156880</xdr:rowOff>
    </xdr:from>
    <xdr:to>
      <xdr:col>49</xdr:col>
      <xdr:colOff>324971</xdr:colOff>
      <xdr:row>435</xdr:row>
      <xdr:rowOff>89647</xdr:rowOff>
    </xdr:to>
    <xdr:sp macro="" textlink="">
      <xdr:nvSpPr>
        <xdr:cNvPr id="35" name="正方形/長方形 34"/>
        <xdr:cNvSpPr/>
      </xdr:nvSpPr>
      <xdr:spPr>
        <a:xfrm>
          <a:off x="627529" y="135344645"/>
          <a:ext cx="9581030" cy="6801973"/>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436</xdr:row>
      <xdr:rowOff>134471</xdr:rowOff>
    </xdr:from>
    <xdr:to>
      <xdr:col>49</xdr:col>
      <xdr:colOff>347383</xdr:colOff>
      <xdr:row>463</xdr:row>
      <xdr:rowOff>190500</xdr:rowOff>
    </xdr:to>
    <xdr:sp macro="" textlink="">
      <xdr:nvSpPr>
        <xdr:cNvPr id="36" name="正方形/長方形 35"/>
        <xdr:cNvSpPr/>
      </xdr:nvSpPr>
      <xdr:spPr>
        <a:xfrm>
          <a:off x="649941" y="142471589"/>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22411</xdr:colOff>
      <xdr:row>464</xdr:row>
      <xdr:rowOff>112059</xdr:rowOff>
    </xdr:from>
    <xdr:to>
      <xdr:col>49</xdr:col>
      <xdr:colOff>324971</xdr:colOff>
      <xdr:row>489</xdr:row>
      <xdr:rowOff>134470</xdr:rowOff>
    </xdr:to>
    <xdr:sp macro="" textlink="">
      <xdr:nvSpPr>
        <xdr:cNvPr id="37" name="正方形/長方形 36"/>
        <xdr:cNvSpPr/>
      </xdr:nvSpPr>
      <xdr:spPr>
        <a:xfrm>
          <a:off x="627529" y="150046765"/>
          <a:ext cx="9581030" cy="6891617"/>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490</xdr:row>
      <xdr:rowOff>112059</xdr:rowOff>
    </xdr:from>
    <xdr:to>
      <xdr:col>49</xdr:col>
      <xdr:colOff>347383</xdr:colOff>
      <xdr:row>517</xdr:row>
      <xdr:rowOff>168088</xdr:rowOff>
    </xdr:to>
    <xdr:sp macro="" textlink="">
      <xdr:nvSpPr>
        <xdr:cNvPr id="38" name="正方形/長方形 37"/>
        <xdr:cNvSpPr/>
      </xdr:nvSpPr>
      <xdr:spPr>
        <a:xfrm>
          <a:off x="649941" y="157207324"/>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3</xdr:col>
      <xdr:colOff>44823</xdr:colOff>
      <xdr:row>518</xdr:row>
      <xdr:rowOff>134470</xdr:rowOff>
    </xdr:from>
    <xdr:to>
      <xdr:col>49</xdr:col>
      <xdr:colOff>347383</xdr:colOff>
      <xdr:row>545</xdr:row>
      <xdr:rowOff>100852</xdr:rowOff>
    </xdr:to>
    <xdr:sp macro="" textlink="">
      <xdr:nvSpPr>
        <xdr:cNvPr id="39" name="正方形/長方形 38"/>
        <xdr:cNvSpPr/>
      </xdr:nvSpPr>
      <xdr:spPr>
        <a:xfrm>
          <a:off x="649941" y="16482732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545</xdr:row>
      <xdr:rowOff>224118</xdr:rowOff>
    </xdr:from>
    <xdr:to>
      <xdr:col>49</xdr:col>
      <xdr:colOff>291354</xdr:colOff>
      <xdr:row>572</xdr:row>
      <xdr:rowOff>224117</xdr:rowOff>
    </xdr:to>
    <xdr:sp macro="" textlink="">
      <xdr:nvSpPr>
        <xdr:cNvPr id="40" name="正方形/長方形 39"/>
        <xdr:cNvSpPr/>
      </xdr:nvSpPr>
      <xdr:spPr>
        <a:xfrm>
          <a:off x="593912" y="172312853"/>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572</xdr:row>
      <xdr:rowOff>336175</xdr:rowOff>
    </xdr:from>
    <xdr:to>
      <xdr:col>49</xdr:col>
      <xdr:colOff>291354</xdr:colOff>
      <xdr:row>600</xdr:row>
      <xdr:rowOff>67233</xdr:rowOff>
    </xdr:to>
    <xdr:sp macro="" textlink="">
      <xdr:nvSpPr>
        <xdr:cNvPr id="41" name="正方形/長方形 40"/>
        <xdr:cNvSpPr/>
      </xdr:nvSpPr>
      <xdr:spPr>
        <a:xfrm>
          <a:off x="593912" y="179787175"/>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197223</xdr:colOff>
      <xdr:row>600</xdr:row>
      <xdr:rowOff>197222</xdr:rowOff>
    </xdr:from>
    <xdr:to>
      <xdr:col>49</xdr:col>
      <xdr:colOff>298077</xdr:colOff>
      <xdr:row>626</xdr:row>
      <xdr:rowOff>432545</xdr:rowOff>
    </xdr:to>
    <xdr:sp macro="" textlink="">
      <xdr:nvSpPr>
        <xdr:cNvPr id="42" name="正方形/長方形 41"/>
        <xdr:cNvSpPr/>
      </xdr:nvSpPr>
      <xdr:spPr>
        <a:xfrm>
          <a:off x="600635" y="187279428"/>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190500</xdr:colOff>
      <xdr:row>627</xdr:row>
      <xdr:rowOff>112060</xdr:rowOff>
    </xdr:from>
    <xdr:to>
      <xdr:col>49</xdr:col>
      <xdr:colOff>291354</xdr:colOff>
      <xdr:row>654</xdr:row>
      <xdr:rowOff>280147</xdr:rowOff>
    </xdr:to>
    <xdr:sp macro="" textlink="">
      <xdr:nvSpPr>
        <xdr:cNvPr id="43" name="正方形/長方形 42"/>
        <xdr:cNvSpPr/>
      </xdr:nvSpPr>
      <xdr:spPr>
        <a:xfrm>
          <a:off x="593912" y="194758236"/>
          <a:ext cx="9581030" cy="736226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2</xdr:col>
      <xdr:colOff>201705</xdr:colOff>
      <xdr:row>655</xdr:row>
      <xdr:rowOff>78441</xdr:rowOff>
    </xdr:from>
    <xdr:to>
      <xdr:col>49</xdr:col>
      <xdr:colOff>302559</xdr:colOff>
      <xdr:row>679</xdr:row>
      <xdr:rowOff>11206</xdr:rowOff>
    </xdr:to>
    <xdr:sp macro="" textlink="">
      <xdr:nvSpPr>
        <xdr:cNvPr id="44" name="正方形/長方形 43"/>
        <xdr:cNvSpPr/>
      </xdr:nvSpPr>
      <xdr:spPr>
        <a:xfrm>
          <a:off x="605117" y="202210147"/>
          <a:ext cx="9581030" cy="647700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0</xdr:col>
      <xdr:colOff>100853</xdr:colOff>
      <xdr:row>1078</xdr:row>
      <xdr:rowOff>56029</xdr:rowOff>
    </xdr:from>
    <xdr:to>
      <xdr:col>49</xdr:col>
      <xdr:colOff>414618</xdr:colOff>
      <xdr:row>1109</xdr:row>
      <xdr:rowOff>179294</xdr:rowOff>
    </xdr:to>
    <xdr:sp macro="" textlink="">
      <xdr:nvSpPr>
        <xdr:cNvPr id="47" name="正方形/長方形 46"/>
        <xdr:cNvSpPr/>
      </xdr:nvSpPr>
      <xdr:spPr>
        <a:xfrm>
          <a:off x="100853" y="285312970"/>
          <a:ext cx="10197353" cy="12427324"/>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2000"/>
            <a:t>記載不要</a:t>
          </a:r>
        </a:p>
      </xdr:txBody>
    </xdr:sp>
    <xdr:clientData/>
  </xdr:twoCellAnchor>
  <xdr:twoCellAnchor>
    <xdr:from>
      <xdr:col>8</xdr:col>
      <xdr:colOff>89648</xdr:colOff>
      <xdr:row>719</xdr:row>
      <xdr:rowOff>100849</xdr:rowOff>
    </xdr:from>
    <xdr:to>
      <xdr:col>48</xdr:col>
      <xdr:colOff>145617</xdr:colOff>
      <xdr:row>754</xdr:row>
      <xdr:rowOff>316718</xdr:rowOff>
    </xdr:to>
    <xdr:grpSp>
      <xdr:nvGrpSpPr>
        <xdr:cNvPr id="79" name="グループ化 78"/>
        <xdr:cNvGrpSpPr/>
      </xdr:nvGrpSpPr>
      <xdr:grpSpPr>
        <a:xfrm>
          <a:off x="1679909" y="35782327"/>
          <a:ext cx="8007273" cy="13625413"/>
          <a:chOff x="408236" y="-3223419"/>
          <a:chExt cx="8124204" cy="13349163"/>
        </a:xfrm>
      </xdr:grpSpPr>
      <xdr:grpSp>
        <xdr:nvGrpSpPr>
          <xdr:cNvPr id="80" name="グループ化 79"/>
          <xdr:cNvGrpSpPr/>
        </xdr:nvGrpSpPr>
        <xdr:grpSpPr>
          <a:xfrm>
            <a:off x="408236" y="-3223419"/>
            <a:ext cx="8124204" cy="10684867"/>
            <a:chOff x="408236" y="-2791371"/>
            <a:chExt cx="8124204" cy="10684867"/>
          </a:xfrm>
        </xdr:grpSpPr>
        <xdr:grpSp>
          <xdr:nvGrpSpPr>
            <xdr:cNvPr id="82" name="グループ化 81"/>
            <xdr:cNvGrpSpPr/>
          </xdr:nvGrpSpPr>
          <xdr:grpSpPr>
            <a:xfrm>
              <a:off x="418754" y="-243408"/>
              <a:ext cx="1704974" cy="2088232"/>
              <a:chOff x="269279" y="-1683568"/>
              <a:chExt cx="1704974" cy="2088232"/>
            </a:xfrm>
          </xdr:grpSpPr>
          <xdr:sp macro="" textlink="">
            <xdr:nvSpPr>
              <xdr:cNvPr id="146"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ts val="1300"/>
                  </a:lnSpc>
                  <a:defRPr sz="1000"/>
                </a:pPr>
                <a:r>
                  <a:rPr lang="en-US" altLang="ja-JP" sz="1050" b="0" i="0" u="none" strike="noStrike" baseline="0">
                    <a:solidFill>
                      <a:srgbClr val="000000"/>
                    </a:solidFill>
                    <a:latin typeface="ＭＳ Ｐゴシック"/>
                    <a:ea typeface="ＭＳ Ｐゴシック"/>
                  </a:rPr>
                  <a:t>A. OECD/NEA</a:t>
                </a:r>
              </a:p>
              <a:p>
                <a:pPr algn="ctr" rtl="0">
                  <a:lnSpc>
                    <a:spcPts val="1300"/>
                  </a:lnSpc>
                  <a:defRPr sz="1000"/>
                </a:pPr>
                <a:r>
                  <a:rPr lang="ja-JP" altLang="en-US" sz="1050" b="0" i="0" u="none" strike="noStrike" baseline="0">
                    <a:solidFill>
                      <a:srgbClr val="000000"/>
                    </a:solidFill>
                    <a:latin typeface="ＭＳ Ｐゴシック"/>
                  </a:rPr>
                  <a:t>ハルデン原子炉</a:t>
                </a:r>
                <a:endParaRPr lang="en-US" altLang="ja-JP" sz="1050" b="0" i="0" u="none" strike="noStrike" baseline="0">
                  <a:solidFill>
                    <a:srgbClr val="000000"/>
                  </a:solidFill>
                  <a:latin typeface="ＭＳ Ｐゴシック"/>
                </a:endParaRPr>
              </a:p>
              <a:p>
                <a:pPr algn="ctr" rtl="0">
                  <a:lnSpc>
                    <a:spcPts val="1300"/>
                  </a:lnSpc>
                  <a:defRPr sz="1000"/>
                </a:pPr>
                <a:r>
                  <a:rPr lang="ja-JP" altLang="en-US" sz="1050" b="0" i="0" u="none" strike="noStrike" baseline="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b="0" i="0" u="none" strike="noStrike" baseline="0">
                    <a:solidFill>
                      <a:srgbClr val="000000"/>
                    </a:solidFill>
                    <a:latin typeface="ＭＳ Ｐゴシック"/>
                    <a:ea typeface="ＭＳ Ｐゴシック"/>
                  </a:rPr>
                  <a:t>109.7</a:t>
                </a:r>
                <a:r>
                  <a:rPr lang="ja-JP" altLang="en-US" sz="1050" b="0" i="0" u="none" strike="noStrike" baseline="0">
                    <a:solidFill>
                      <a:srgbClr val="000000"/>
                    </a:solidFill>
                    <a:latin typeface="ＭＳ Ｐゴシック"/>
                    <a:ea typeface="ＭＳ Ｐゴシック"/>
                  </a:rPr>
                  <a:t>百万円</a:t>
                </a:r>
              </a:p>
            </xdr:txBody>
          </xdr:sp>
          <xdr:sp macro="" textlink="">
            <xdr:nvSpPr>
              <xdr:cNvPr id="147"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48" name="大かっこ 147"/>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ハルデン炉を利用したウラン燃料及び</a:t>
                </a:r>
                <a:r>
                  <a:rPr lang="en-US" altLang="ja-JP" sz="1050"/>
                  <a:t>MOX</a:t>
                </a:r>
                <a:r>
                  <a:rPr lang="ja-JP" altLang="en-US" sz="1050"/>
                  <a:t>燃料の照射試験を実施</a:t>
                </a:r>
              </a:p>
            </xdr:txBody>
          </xdr:sp>
        </xdr:grpSp>
        <xdr:cxnSp macro="">
          <xdr:nvCxnSpPr>
            <xdr:cNvPr id="83" name="直線コネクタ 82"/>
            <xdr:cNvCxnSpPr/>
          </xdr:nvCxnSpPr>
          <xdr:spPr bwMode="auto">
            <a:xfrm>
              <a:off x="1274415" y="-949002"/>
              <a:ext cx="637415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矢印コネクタ 83"/>
            <xdr:cNvCxnSpPr/>
          </xdr:nvCxnSpPr>
          <xdr:spPr bwMode="auto">
            <a:xfrm>
              <a:off x="1283941" y="-949002"/>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5" name="直線矢印コネクタ 84"/>
            <xdr:cNvCxnSpPr/>
          </xdr:nvCxnSpPr>
          <xdr:spPr bwMode="auto">
            <a:xfrm>
              <a:off x="4457699" y="-1539552"/>
              <a:ext cx="0" cy="663922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nvGrpSpPr>
            <xdr:cNvPr id="86" name="グループ化 85"/>
            <xdr:cNvGrpSpPr/>
          </xdr:nvGrpSpPr>
          <xdr:grpSpPr>
            <a:xfrm>
              <a:off x="2428874" y="-243408"/>
              <a:ext cx="1704974" cy="2088232"/>
              <a:chOff x="2002930" y="-1683568"/>
              <a:chExt cx="1704974" cy="2088232"/>
            </a:xfrm>
          </xdr:grpSpPr>
          <xdr:sp macro="" textlink="">
            <xdr:nvSpPr>
              <xdr:cNvPr id="143"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mn-ea"/>
                  </a:rPr>
                  <a:t>B.</a:t>
                </a:r>
                <a:r>
                  <a:rPr lang="ja-JP" altLang="en-US" sz="1050">
                    <a:solidFill>
                      <a:srgbClr val="000000"/>
                    </a:solidFill>
                    <a:latin typeface="+mn-ea"/>
                  </a:rPr>
                  <a:t> </a:t>
                </a:r>
                <a:r>
                  <a:rPr lang="en-US" altLang="ja-JP" sz="1050">
                    <a:solidFill>
                      <a:srgbClr val="000000"/>
                    </a:solidFill>
                    <a:latin typeface="+mn-ea"/>
                  </a:rPr>
                  <a:t>OECD/NEA</a:t>
                </a:r>
              </a:p>
              <a:p>
                <a:pPr algn="ctr">
                  <a:lnSpc>
                    <a:spcPts val="1300"/>
                  </a:lnSpc>
                  <a:defRPr sz="1000"/>
                </a:pPr>
                <a:r>
                  <a:rPr lang="en-US" altLang="ja-JP" sz="1050">
                    <a:solidFill>
                      <a:srgbClr val="000000"/>
                    </a:solidFill>
                    <a:latin typeface="+mn-ea"/>
                  </a:rPr>
                  <a:t>SCIP-3</a:t>
                </a:r>
              </a:p>
              <a:p>
                <a:pPr algn="ctr">
                  <a:lnSpc>
                    <a:spcPts val="1300"/>
                  </a:lnSpc>
                  <a:defRPr sz="1000"/>
                </a:pPr>
                <a:r>
                  <a:rPr lang="ja-JP" altLang="en-US" sz="1050">
                    <a:solidFill>
                      <a:srgbClr val="000000"/>
                    </a:solidFill>
                    <a:latin typeface="+mn-ea"/>
                  </a:rPr>
                  <a:t>プロジェクト</a:t>
                </a:r>
                <a:endParaRPr lang="en-US" altLang="ja-JP" sz="1050">
                  <a:solidFill>
                    <a:srgbClr val="000000"/>
                  </a:solidFill>
                  <a:latin typeface="+mn-ea"/>
                </a:endParaRPr>
              </a:p>
              <a:p>
                <a:pPr algn="ctr">
                  <a:lnSpc>
                    <a:spcPts val="1300"/>
                  </a:lnSpc>
                  <a:defRPr sz="1000"/>
                </a:pPr>
                <a:r>
                  <a:rPr lang="en-US" altLang="ja-JP" sz="1050" b="0" i="0" u="none" strike="noStrike" baseline="0">
                    <a:solidFill>
                      <a:srgbClr val="000000"/>
                    </a:solidFill>
                    <a:latin typeface="+mn-ea"/>
                  </a:rPr>
                  <a:t>43.5</a:t>
                </a:r>
                <a:r>
                  <a:rPr lang="ja-JP" altLang="en-US" sz="1050" b="0" i="0" u="none" strike="noStrike" baseline="0">
                    <a:solidFill>
                      <a:srgbClr val="000000"/>
                    </a:solidFill>
                    <a:latin typeface="+mn-ea"/>
                  </a:rPr>
                  <a:t>百万円</a:t>
                </a:r>
              </a:p>
            </xdr:txBody>
          </xdr:sp>
          <xdr:sp macro="" textlink="">
            <xdr:nvSpPr>
              <xdr:cNvPr id="144"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45" name="大かっこ 144"/>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事故時の燃料破損等に関する照射後試験を実施</a:t>
                </a:r>
              </a:p>
            </xdr:txBody>
          </xdr:sp>
        </xdr:grpSp>
        <xdr:grpSp>
          <xdr:nvGrpSpPr>
            <xdr:cNvPr id="87" name="グループ化 86"/>
            <xdr:cNvGrpSpPr/>
          </xdr:nvGrpSpPr>
          <xdr:grpSpPr>
            <a:xfrm>
              <a:off x="4792216" y="-243408"/>
              <a:ext cx="1704974" cy="2088232"/>
              <a:chOff x="4792216" y="-1755576"/>
              <a:chExt cx="1704974" cy="2088232"/>
            </a:xfrm>
          </xdr:grpSpPr>
          <xdr:sp macro="" textlink="">
            <xdr:nvSpPr>
              <xdr:cNvPr id="140" name="Text Box 19"/>
              <xdr:cNvSpPr txBox="1">
                <a:spLocks noChangeArrowheads="1"/>
              </xdr:cNvSpPr>
            </xdr:nvSpPr>
            <xdr:spPr bwMode="auto">
              <a:xfrm>
                <a:off x="4899891" y="-1533327"/>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C. OECD/NEA</a:t>
                </a:r>
              </a:p>
              <a:p>
                <a:pPr algn="ctr">
                  <a:lnSpc>
                    <a:spcPts val="1300"/>
                  </a:lnSpc>
                  <a:defRPr sz="1000"/>
                </a:pPr>
                <a:r>
                  <a:rPr lang="en-US" altLang="ja-JP" sz="1050">
                    <a:solidFill>
                      <a:srgbClr val="000000"/>
                    </a:solidFill>
                    <a:latin typeface="ＭＳ Ｐゴシック"/>
                  </a:rPr>
                  <a:t>BIP-3</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4.8</a:t>
                </a:r>
                <a:r>
                  <a:rPr lang="ja-JP" altLang="en-US" sz="1050" b="0" i="0" u="none" strike="noStrike" baseline="0">
                    <a:solidFill>
                      <a:srgbClr val="000000"/>
                    </a:solidFill>
                    <a:latin typeface="ＭＳ Ｐゴシック"/>
                    <a:ea typeface="ＭＳ Ｐゴシック"/>
                  </a:rPr>
                  <a:t>百万円</a:t>
                </a:r>
              </a:p>
            </xdr:txBody>
          </xdr:sp>
          <xdr:sp macro="" textlink="">
            <xdr:nvSpPr>
              <xdr:cNvPr id="141" name="Text Box 20"/>
              <xdr:cNvSpPr txBox="1">
                <a:spLocks noChangeArrowheads="1"/>
              </xdr:cNvSpPr>
            </xdr:nvSpPr>
            <xdr:spPr bwMode="auto">
              <a:xfrm>
                <a:off x="4792216" y="-175557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42" name="大かっこ 141"/>
              <xdr:cNvSpPr/>
            </xdr:nvSpPr>
            <xdr:spPr bwMode="auto">
              <a:xfrm>
                <a:off x="4906240" y="-639862"/>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latin typeface="+mn-ea"/>
                  </a:rPr>
                  <a:t>シビアアクシデント時における格納容器内でのヨウ素挙動に関する試験を実施</a:t>
                </a:r>
                <a:endParaRPr lang="en-US" altLang="ja-JP" sz="1050"/>
              </a:p>
            </xdr:txBody>
          </xdr:sp>
        </xdr:grpSp>
        <xdr:grpSp>
          <xdr:nvGrpSpPr>
            <xdr:cNvPr id="88" name="グループ化 87"/>
            <xdr:cNvGrpSpPr/>
          </xdr:nvGrpSpPr>
          <xdr:grpSpPr>
            <a:xfrm>
              <a:off x="6827466" y="-243408"/>
              <a:ext cx="1704974" cy="2088232"/>
              <a:chOff x="5682927" y="-1683568"/>
              <a:chExt cx="1704974" cy="2088232"/>
            </a:xfrm>
          </xdr:grpSpPr>
          <xdr:sp macro="" textlink="">
            <xdr:nvSpPr>
              <xdr:cNvPr id="137"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D.</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HYMERES</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13.3</a:t>
                </a:r>
                <a:r>
                  <a:rPr lang="ja-JP" altLang="en-US" sz="1050" b="0" i="0" u="none" strike="noStrike" baseline="0">
                    <a:solidFill>
                      <a:srgbClr val="000000"/>
                    </a:solidFill>
                    <a:latin typeface="ＭＳ Ｐゴシック"/>
                    <a:ea typeface="ＭＳ Ｐゴシック"/>
                  </a:rPr>
                  <a:t>百万円</a:t>
                </a:r>
              </a:p>
            </xdr:txBody>
          </xdr:sp>
          <xdr:sp macro="" textlink="">
            <xdr:nvSpPr>
              <xdr:cNvPr id="138"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39" name="大かっこ 138"/>
              <xdr:cNvSpPr/>
            </xdr:nvSpPr>
            <xdr:spPr bwMode="auto">
              <a:xfrm>
                <a:off x="579695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シビアアクシデント</a:t>
                </a:r>
                <a:r>
                  <a:rPr lang="ja-JP" altLang="en-US" sz="1050" kern="0">
                    <a:solidFill>
                      <a:sysClr val="windowText" lastClr="000000"/>
                    </a:solidFill>
                  </a:rPr>
                  <a:t>時に発生する水素の混合挙動及び水素緩和策の有効性に関する試験研究を実施</a:t>
                </a:r>
              </a:p>
            </xdr:txBody>
          </xdr:sp>
        </xdr:grpSp>
        <xdr:cxnSp macro="">
          <xdr:nvCxnSpPr>
            <xdr:cNvPr id="89" name="直線矢印コネクタ 88"/>
            <xdr:cNvCxnSpPr/>
          </xdr:nvCxnSpPr>
          <xdr:spPr bwMode="auto">
            <a:xfrm>
              <a:off x="3275856" y="-96348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0" name="直線矢印コネクタ 89"/>
            <xdr:cNvCxnSpPr/>
          </xdr:nvCxnSpPr>
          <xdr:spPr bwMode="auto">
            <a:xfrm>
              <a:off x="5652120" y="-96348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1" name="直線矢印コネクタ 90"/>
            <xdr:cNvCxnSpPr/>
          </xdr:nvCxnSpPr>
          <xdr:spPr bwMode="auto">
            <a:xfrm>
              <a:off x="7655644" y="-96348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2" name="直線コネクタ 91"/>
            <xdr:cNvCxnSpPr/>
          </xdr:nvCxnSpPr>
          <xdr:spPr bwMode="auto">
            <a:xfrm>
              <a:off x="1272332" y="2075334"/>
              <a:ext cx="637415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矢印コネクタ 92"/>
            <xdr:cNvCxnSpPr/>
          </xdr:nvCxnSpPr>
          <xdr:spPr bwMode="auto">
            <a:xfrm>
              <a:off x="1281858" y="2075334"/>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4" name="直線矢印コネクタ 93"/>
            <xdr:cNvCxnSpPr/>
          </xdr:nvCxnSpPr>
          <xdr:spPr bwMode="auto">
            <a:xfrm>
              <a:off x="3273773" y="206084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5" name="直線矢印コネクタ 94"/>
            <xdr:cNvCxnSpPr/>
          </xdr:nvCxnSpPr>
          <xdr:spPr bwMode="auto">
            <a:xfrm>
              <a:off x="5650037" y="206084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6" name="直線矢印コネクタ 95"/>
            <xdr:cNvCxnSpPr/>
          </xdr:nvCxnSpPr>
          <xdr:spPr bwMode="auto">
            <a:xfrm>
              <a:off x="7653561" y="2060848"/>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7" name="グループ化 96"/>
            <xdr:cNvGrpSpPr/>
          </xdr:nvGrpSpPr>
          <xdr:grpSpPr>
            <a:xfrm>
              <a:off x="408236" y="2780928"/>
              <a:ext cx="1704974" cy="2088232"/>
              <a:chOff x="269279" y="-1683568"/>
              <a:chExt cx="1704974" cy="2088232"/>
            </a:xfrm>
          </xdr:grpSpPr>
          <xdr:sp macro="" textlink="">
            <xdr:nvSpPr>
              <xdr:cNvPr id="134"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E.</a:t>
                </a:r>
                <a:r>
                  <a:rPr lang="ja-JP" altLang="en-US" sz="1050">
                    <a:solidFill>
                      <a:srgbClr val="000000"/>
                    </a:solidFill>
                    <a:latin typeface="ＭＳ Ｐゴシック"/>
                  </a:rPr>
                  <a:t> </a:t>
                </a:r>
                <a:r>
                  <a:rPr lang="en-US" altLang="ja-JP" sz="1050">
                    <a:solidFill>
                      <a:srgbClr val="000000"/>
                    </a:solidFill>
                    <a:latin typeface="ＭＳ Ｐゴシック"/>
                  </a:rPr>
                  <a:t>OECD/NEA </a:t>
                </a:r>
              </a:p>
              <a:p>
                <a:pPr algn="ctr">
                  <a:lnSpc>
                    <a:spcPts val="1300"/>
                  </a:lnSpc>
                  <a:defRPr sz="1000"/>
                </a:pPr>
                <a:r>
                  <a:rPr lang="en-US" altLang="ja-JP" sz="1050">
                    <a:solidFill>
                      <a:srgbClr val="000000"/>
                    </a:solidFill>
                    <a:latin typeface="ＭＳ Ｐゴシック"/>
                  </a:rPr>
                  <a:t>THAI-3</a:t>
                </a:r>
              </a:p>
              <a:p>
                <a:pPr algn="ctr">
                  <a:lnSpc>
                    <a:spcPts val="1300"/>
                  </a:lnSpc>
                  <a:defRPr sz="1000"/>
                </a:pPr>
                <a:r>
                  <a:rPr lang="ja-JP" altLang="en-US" sz="1050">
                    <a:solidFill>
                      <a:srgbClr val="000000"/>
                    </a:solidFill>
                    <a:latin typeface="ＭＳ Ｐゴシック"/>
                  </a:rPr>
                  <a:t>プロジェクト</a:t>
                </a:r>
                <a:endParaRPr lang="en-US" altLang="ja-JP" sz="1050" b="0" i="0" u="none" strike="noStrike" baseline="0">
                  <a:solidFill>
                    <a:srgbClr val="000000"/>
                  </a:solidFill>
                  <a:latin typeface="ＭＳ Ｐゴシック"/>
                </a:endParaRPr>
              </a:p>
              <a:p>
                <a:pPr algn="ctr" rtl="0">
                  <a:lnSpc>
                    <a:spcPts val="1300"/>
                  </a:lnSpc>
                  <a:defRPr sz="1000"/>
                </a:pPr>
                <a:r>
                  <a:rPr lang="en-US" altLang="ja-JP" sz="1050">
                    <a:solidFill>
                      <a:srgbClr val="000000"/>
                    </a:solidFill>
                    <a:latin typeface="ＭＳ Ｐゴシック"/>
                    <a:ea typeface="ＭＳ Ｐゴシック"/>
                  </a:rPr>
                  <a:t>4</a:t>
                </a:r>
                <a:r>
                  <a:rPr lang="en-US" altLang="ja-JP" sz="1050" b="0" i="0" u="none" strike="noStrike" baseline="0">
                    <a:solidFill>
                      <a:srgbClr val="000000"/>
                    </a:solidFill>
                    <a:latin typeface="ＭＳ Ｐゴシック"/>
                    <a:ea typeface="ＭＳ Ｐゴシック"/>
                  </a:rPr>
                  <a:t>7</a:t>
                </a:r>
                <a:r>
                  <a:rPr lang="ja-JP" altLang="en-US" sz="1050" b="0" i="0" u="none" strike="noStrike" baseline="0">
                    <a:solidFill>
                      <a:srgbClr val="000000"/>
                    </a:solidFill>
                    <a:latin typeface="ＭＳ Ｐゴシック"/>
                    <a:ea typeface="ＭＳ Ｐゴシック"/>
                  </a:rPr>
                  <a:t>百万円</a:t>
                </a:r>
              </a:p>
            </xdr:txBody>
          </xdr:sp>
          <xdr:sp macro="" textlink="">
            <xdr:nvSpPr>
              <xdr:cNvPr id="135"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36" name="大かっこ 135"/>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シビアアクシデント時の水素処理及びヨウ素移行挙動に関する試験研究を実施</a:t>
                </a:r>
                <a:endParaRPr lang="en-US" altLang="ja-JP" sz="1050"/>
              </a:p>
            </xdr:txBody>
          </xdr:sp>
        </xdr:grpSp>
        <xdr:grpSp>
          <xdr:nvGrpSpPr>
            <xdr:cNvPr id="98" name="グループ化 97"/>
            <xdr:cNvGrpSpPr/>
          </xdr:nvGrpSpPr>
          <xdr:grpSpPr>
            <a:xfrm>
              <a:off x="2418356" y="2780928"/>
              <a:ext cx="1704974" cy="2088232"/>
              <a:chOff x="2002930" y="-1683568"/>
              <a:chExt cx="1704974" cy="2088232"/>
            </a:xfrm>
          </xdr:grpSpPr>
          <xdr:sp macro="" textlink="">
            <xdr:nvSpPr>
              <xdr:cNvPr id="131"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F. OECD/NEA</a:t>
                </a:r>
              </a:p>
              <a:p>
                <a:pPr algn="ctr">
                  <a:lnSpc>
                    <a:spcPts val="1300"/>
                  </a:lnSpc>
                  <a:defRPr sz="1000"/>
                </a:pPr>
                <a:r>
                  <a:rPr lang="en-US" altLang="ja-JP" sz="1050">
                    <a:solidFill>
                      <a:srgbClr val="000000"/>
                    </a:solidFill>
                    <a:latin typeface="ＭＳ Ｐゴシック"/>
                  </a:rPr>
                  <a:t>BSAF-2</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0.8</a:t>
                </a:r>
                <a:r>
                  <a:rPr lang="ja-JP" altLang="en-US" sz="1050" b="0" i="0" u="none" strike="noStrike" baseline="0">
                    <a:solidFill>
                      <a:srgbClr val="000000"/>
                    </a:solidFill>
                    <a:latin typeface="ＭＳ Ｐゴシック"/>
                    <a:ea typeface="ＭＳ Ｐゴシック"/>
                  </a:rPr>
                  <a:t>百万円</a:t>
                </a:r>
              </a:p>
            </xdr:txBody>
          </xdr:sp>
          <xdr:sp macro="" textlink="">
            <xdr:nvSpPr>
              <xdr:cNvPr id="132"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33" name="大かっこ 132"/>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福島第一原子力発電所に関するシビアアクシデント解析コードベンチマークを実施</a:t>
                </a:r>
              </a:p>
            </xdr:txBody>
          </xdr:sp>
        </xdr:grpSp>
        <xdr:grpSp>
          <xdr:nvGrpSpPr>
            <xdr:cNvPr id="99" name="グループ化 98"/>
            <xdr:cNvGrpSpPr/>
          </xdr:nvGrpSpPr>
          <xdr:grpSpPr>
            <a:xfrm>
              <a:off x="419845" y="5805264"/>
              <a:ext cx="1704974" cy="2088232"/>
              <a:chOff x="4781698" y="1268760"/>
              <a:chExt cx="1704974" cy="2088232"/>
            </a:xfrm>
          </xdr:grpSpPr>
          <xdr:sp macro="" textlink="">
            <xdr:nvSpPr>
              <xdr:cNvPr id="128" name="Text Box 19"/>
              <xdr:cNvSpPr txBox="1">
                <a:spLocks noChangeArrowheads="1"/>
              </xdr:cNvSpPr>
            </xdr:nvSpPr>
            <xdr:spPr bwMode="auto">
              <a:xfrm>
                <a:off x="4889373" y="149100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I.</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PRISME-2</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9.8</a:t>
                </a:r>
                <a:r>
                  <a:rPr lang="ja-JP" altLang="en-US" sz="1050" b="0" i="0" u="none" strike="noStrike" baseline="0">
                    <a:solidFill>
                      <a:srgbClr val="000000"/>
                    </a:solidFill>
                    <a:latin typeface="ＭＳ Ｐゴシック"/>
                    <a:ea typeface="ＭＳ Ｐゴシック"/>
                  </a:rPr>
                  <a:t>百万円</a:t>
                </a:r>
              </a:p>
            </xdr:txBody>
          </xdr:sp>
          <xdr:sp macro="" textlink="">
            <xdr:nvSpPr>
              <xdr:cNvPr id="129" name="Text Box 20"/>
              <xdr:cNvSpPr txBox="1">
                <a:spLocks noChangeArrowheads="1"/>
              </xdr:cNvSpPr>
            </xdr:nvSpPr>
            <xdr:spPr bwMode="auto">
              <a:xfrm>
                <a:off x="4781698" y="1268760"/>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30" name="大かっこ 129"/>
              <xdr:cNvSpPr/>
            </xdr:nvSpPr>
            <xdr:spPr bwMode="auto">
              <a:xfrm>
                <a:off x="4895722" y="238447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latin typeface="+mn-ea"/>
                  </a:rPr>
                  <a:t>仏国の大型火災実験装置を用いた油、電気盤等の火災源によるケーブル火災とその伝搬試験等を実施</a:t>
                </a:r>
                <a:endParaRPr lang="en-US" altLang="ja-JP" sz="1050"/>
              </a:p>
            </xdr:txBody>
          </xdr:sp>
        </xdr:grpSp>
        <xdr:grpSp>
          <xdr:nvGrpSpPr>
            <xdr:cNvPr id="100" name="グループ化 99"/>
            <xdr:cNvGrpSpPr/>
          </xdr:nvGrpSpPr>
          <xdr:grpSpPr>
            <a:xfrm>
              <a:off x="6816948" y="2780928"/>
              <a:ext cx="1704974" cy="2088232"/>
              <a:chOff x="5682927" y="-1683568"/>
              <a:chExt cx="1704974" cy="2088232"/>
            </a:xfrm>
          </xdr:grpSpPr>
          <xdr:sp macro="" textlink="">
            <xdr:nvSpPr>
              <xdr:cNvPr id="125"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H.</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FIRE</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0.8</a:t>
                </a:r>
                <a:r>
                  <a:rPr lang="ja-JP" altLang="en-US" sz="1050" b="0" i="0" u="none" strike="noStrike" baseline="0">
                    <a:solidFill>
                      <a:srgbClr val="000000"/>
                    </a:solidFill>
                    <a:latin typeface="ＭＳ Ｐゴシック"/>
                    <a:ea typeface="ＭＳ Ｐゴシック"/>
                  </a:rPr>
                  <a:t>百万円</a:t>
                </a:r>
              </a:p>
            </xdr:txBody>
          </xdr:sp>
          <xdr:sp macro="" textlink="">
            <xdr:nvSpPr>
              <xdr:cNvPr id="126"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27" name="大かっこ 126"/>
              <xdr:cNvSpPr/>
            </xdr:nvSpPr>
            <xdr:spPr bwMode="auto">
              <a:xfrm>
                <a:off x="579695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原子力施設での火災事象データベースを構築</a:t>
                </a:r>
                <a:endParaRPr lang="en-US" altLang="ja-JP" sz="1050" kern="0">
                  <a:solidFill>
                    <a:srgbClr val="000000"/>
                  </a:solidFill>
                </a:endParaRPr>
              </a:p>
            </xdr:txBody>
          </xdr:sp>
        </xdr:grpSp>
        <xdr:cxnSp macro="">
          <xdr:nvCxnSpPr>
            <xdr:cNvPr id="101" name="直線コネクタ 100"/>
            <xdr:cNvCxnSpPr/>
          </xdr:nvCxnSpPr>
          <xdr:spPr bwMode="auto">
            <a:xfrm>
              <a:off x="1259632" y="5097884"/>
              <a:ext cx="637415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 name="直線矢印コネクタ 101"/>
            <xdr:cNvCxnSpPr/>
          </xdr:nvCxnSpPr>
          <xdr:spPr bwMode="auto">
            <a:xfrm>
              <a:off x="1269158" y="5097884"/>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3" name="直線矢印コネクタ 102"/>
            <xdr:cNvCxnSpPr/>
          </xdr:nvCxnSpPr>
          <xdr:spPr bwMode="auto">
            <a:xfrm>
              <a:off x="3261073" y="5097884"/>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4" name="直線矢印コネクタ 103"/>
            <xdr:cNvCxnSpPr/>
          </xdr:nvCxnSpPr>
          <xdr:spPr bwMode="auto">
            <a:xfrm>
              <a:off x="5637337" y="5097884"/>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5" name="直線矢印コネクタ 104"/>
            <xdr:cNvCxnSpPr/>
          </xdr:nvCxnSpPr>
          <xdr:spPr bwMode="auto">
            <a:xfrm>
              <a:off x="7628161" y="5097884"/>
              <a:ext cx="0" cy="65722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06" name="グループ化 105"/>
            <xdr:cNvGrpSpPr/>
          </xdr:nvGrpSpPr>
          <xdr:grpSpPr>
            <a:xfrm>
              <a:off x="4790034" y="5805264"/>
              <a:ext cx="1704974" cy="2088232"/>
              <a:chOff x="269279" y="-1683568"/>
              <a:chExt cx="1704974" cy="2088232"/>
            </a:xfrm>
          </xdr:grpSpPr>
          <xdr:sp macro="" textlink="">
            <xdr:nvSpPr>
              <xdr:cNvPr id="122" name="Text Box 19"/>
              <xdr:cNvSpPr txBox="1">
                <a:spLocks noChangeArrowheads="1"/>
              </xdr:cNvSpPr>
            </xdr:nvSpPr>
            <xdr:spPr bwMode="auto">
              <a:xfrm>
                <a:off x="376954"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K. OECD/NEA</a:t>
                </a:r>
              </a:p>
              <a:p>
                <a:pPr algn="ctr">
                  <a:lnSpc>
                    <a:spcPts val="1300"/>
                  </a:lnSpc>
                  <a:defRPr sz="1000"/>
                </a:pPr>
                <a:r>
                  <a:rPr lang="en-US" altLang="ja-JP" sz="1050">
                    <a:solidFill>
                      <a:srgbClr val="000000"/>
                    </a:solidFill>
                    <a:latin typeface="ＭＳ Ｐゴシック"/>
                  </a:rPr>
                  <a:t>ATLAS</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9.8</a:t>
                </a:r>
                <a:r>
                  <a:rPr lang="ja-JP" altLang="en-US" sz="1050" b="0" i="0" u="none" strike="noStrike" baseline="0">
                    <a:solidFill>
                      <a:srgbClr val="000000"/>
                    </a:solidFill>
                    <a:latin typeface="ＭＳ Ｐゴシック"/>
                    <a:ea typeface="ＭＳ Ｐゴシック"/>
                  </a:rPr>
                  <a:t>百万円</a:t>
                </a:r>
              </a:p>
            </xdr:txBody>
          </xdr:sp>
          <xdr:sp macro="" textlink="">
            <xdr:nvSpPr>
              <xdr:cNvPr id="123" name="Text Box 20"/>
              <xdr:cNvSpPr txBox="1">
                <a:spLocks noChangeArrowheads="1"/>
              </xdr:cNvSpPr>
            </xdr:nvSpPr>
            <xdr:spPr bwMode="auto">
              <a:xfrm>
                <a:off x="269279"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24" name="大かっこ 123"/>
              <xdr:cNvSpPr/>
            </xdr:nvSpPr>
            <xdr:spPr bwMode="auto">
              <a:xfrm>
                <a:off x="383303"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多重故障事故事象を対象に熱水力挙動に関する試験を実施</a:t>
                </a:r>
                <a:endParaRPr lang="en-US" altLang="ja-JP" sz="1050"/>
              </a:p>
            </xdr:txBody>
          </xdr:sp>
        </xdr:grpSp>
        <xdr:grpSp>
          <xdr:nvGrpSpPr>
            <xdr:cNvPr id="107" name="グループ化 106"/>
            <xdr:cNvGrpSpPr/>
          </xdr:nvGrpSpPr>
          <xdr:grpSpPr>
            <a:xfrm>
              <a:off x="6793558" y="5805264"/>
              <a:ext cx="1704974" cy="2088232"/>
              <a:chOff x="2002930" y="-1683568"/>
              <a:chExt cx="1704974" cy="2088232"/>
            </a:xfrm>
          </xdr:grpSpPr>
          <xdr:sp macro="" textlink="">
            <xdr:nvSpPr>
              <xdr:cNvPr id="119" name="Text Box 19"/>
              <xdr:cNvSpPr txBox="1">
                <a:spLocks noChangeArrowheads="1"/>
              </xdr:cNvSpPr>
            </xdr:nvSpPr>
            <xdr:spPr bwMode="auto">
              <a:xfrm>
                <a:off x="2110605"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L.</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MDEP</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5.6</a:t>
                </a:r>
                <a:r>
                  <a:rPr lang="ja-JP" altLang="en-US" sz="1050" b="0" i="0" u="none" strike="noStrike" baseline="0">
                    <a:solidFill>
                      <a:srgbClr val="000000"/>
                    </a:solidFill>
                    <a:latin typeface="ＭＳ Ｐゴシック"/>
                    <a:ea typeface="ＭＳ Ｐゴシック"/>
                  </a:rPr>
                  <a:t>百万円</a:t>
                </a:r>
              </a:p>
            </xdr:txBody>
          </xdr:sp>
          <xdr:sp macro="" textlink="">
            <xdr:nvSpPr>
              <xdr:cNvPr id="120" name="Text Box 20"/>
              <xdr:cNvSpPr txBox="1">
                <a:spLocks noChangeArrowheads="1"/>
              </xdr:cNvSpPr>
            </xdr:nvSpPr>
            <xdr:spPr bwMode="auto">
              <a:xfrm>
                <a:off x="2002930"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21" name="大かっこ 120"/>
              <xdr:cNvSpPr/>
            </xdr:nvSpPr>
            <xdr:spPr bwMode="auto">
              <a:xfrm>
                <a:off x="2116954"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原子力主要国の国際協調による規制の標準化</a:t>
                </a:r>
              </a:p>
            </xdr:txBody>
          </xdr:sp>
        </xdr:grpSp>
        <xdr:grpSp>
          <xdr:nvGrpSpPr>
            <xdr:cNvPr id="108" name="グループ化 107"/>
            <xdr:cNvGrpSpPr/>
          </xdr:nvGrpSpPr>
          <xdr:grpSpPr>
            <a:xfrm>
              <a:off x="2409578" y="5805264"/>
              <a:ext cx="1704974" cy="2088232"/>
              <a:chOff x="4768998" y="4293096"/>
              <a:chExt cx="1704974" cy="2088232"/>
            </a:xfrm>
          </xdr:grpSpPr>
          <xdr:sp macro="" textlink="">
            <xdr:nvSpPr>
              <xdr:cNvPr id="116" name="Text Box 19"/>
              <xdr:cNvSpPr txBox="1">
                <a:spLocks noChangeArrowheads="1"/>
              </xdr:cNvSpPr>
            </xdr:nvSpPr>
            <xdr:spPr bwMode="auto">
              <a:xfrm>
                <a:off x="4876673" y="4515345"/>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J.</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PKL-3</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a:solidFill>
                      <a:srgbClr val="000000"/>
                    </a:solidFill>
                    <a:latin typeface="ＭＳ Ｐゴシック"/>
                    <a:ea typeface="ＭＳ Ｐゴシック"/>
                  </a:rPr>
                  <a:t>15.4</a:t>
                </a:r>
                <a:r>
                  <a:rPr lang="ja-JP" altLang="en-US" sz="1050" b="0" i="0" u="none" strike="noStrike" baseline="0">
                    <a:solidFill>
                      <a:srgbClr val="000000"/>
                    </a:solidFill>
                    <a:latin typeface="ＭＳ Ｐゴシック"/>
                    <a:ea typeface="ＭＳ Ｐゴシック"/>
                  </a:rPr>
                  <a:t>百万円</a:t>
                </a:r>
              </a:p>
            </xdr:txBody>
          </xdr:sp>
          <xdr:sp macro="" textlink="">
            <xdr:nvSpPr>
              <xdr:cNvPr id="117" name="Text Box 20"/>
              <xdr:cNvSpPr txBox="1">
                <a:spLocks noChangeArrowheads="1"/>
              </xdr:cNvSpPr>
            </xdr:nvSpPr>
            <xdr:spPr bwMode="auto">
              <a:xfrm>
                <a:off x="4768998" y="4293096"/>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18" name="大かっこ 117"/>
              <xdr:cNvSpPr/>
            </xdr:nvSpPr>
            <xdr:spPr bwMode="auto">
              <a:xfrm>
                <a:off x="4883022" y="5408810"/>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ホウ素希釈事故及び停止時除熱機能喪失等に関する試験を実施</a:t>
                </a:r>
                <a:endParaRPr lang="en-US" altLang="ja-JP" sz="1050"/>
              </a:p>
            </xdr:txBody>
          </xdr:sp>
        </xdr:grpSp>
        <xdr:grpSp>
          <xdr:nvGrpSpPr>
            <xdr:cNvPr id="109" name="グループ化 108"/>
            <xdr:cNvGrpSpPr/>
          </xdr:nvGrpSpPr>
          <xdr:grpSpPr>
            <a:xfrm>
              <a:off x="4799633" y="2780928"/>
              <a:ext cx="1704974" cy="2088232"/>
              <a:chOff x="5682927" y="-1683568"/>
              <a:chExt cx="1704974" cy="2088232"/>
            </a:xfrm>
          </xdr:grpSpPr>
          <xdr:sp macro="" textlink="">
            <xdr:nvSpPr>
              <xdr:cNvPr id="113" name="Text Box 19"/>
              <xdr:cNvSpPr txBox="1">
                <a:spLocks noChangeArrowheads="1"/>
              </xdr:cNvSpPr>
            </xdr:nvSpPr>
            <xdr:spPr bwMode="auto">
              <a:xfrm>
                <a:off x="5790602" y="-1461319"/>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300"/>
                  </a:lnSpc>
                  <a:defRPr sz="1000"/>
                </a:pPr>
                <a:r>
                  <a:rPr lang="en-US" altLang="ja-JP" sz="1050">
                    <a:solidFill>
                      <a:srgbClr val="000000"/>
                    </a:solidFill>
                    <a:latin typeface="ＭＳ Ｐゴシック"/>
                  </a:rPr>
                  <a:t>G.</a:t>
                </a:r>
                <a:r>
                  <a:rPr lang="ja-JP" altLang="en-US" sz="1050">
                    <a:solidFill>
                      <a:srgbClr val="000000"/>
                    </a:solidFill>
                    <a:latin typeface="ＭＳ Ｐゴシック"/>
                  </a:rPr>
                  <a:t> </a:t>
                </a:r>
                <a:r>
                  <a:rPr lang="en-US" altLang="ja-JP" sz="1050">
                    <a:solidFill>
                      <a:srgbClr val="000000"/>
                    </a:solidFill>
                    <a:latin typeface="ＭＳ Ｐゴシック"/>
                  </a:rPr>
                  <a:t>OECD/NEA</a:t>
                </a:r>
              </a:p>
              <a:p>
                <a:pPr algn="ctr">
                  <a:lnSpc>
                    <a:spcPts val="1300"/>
                  </a:lnSpc>
                  <a:defRPr sz="1000"/>
                </a:pPr>
                <a:r>
                  <a:rPr lang="en-US" altLang="ja-JP" sz="1050">
                    <a:solidFill>
                      <a:srgbClr val="000000"/>
                    </a:solidFill>
                    <a:latin typeface="ＭＳ Ｐゴシック"/>
                  </a:rPr>
                  <a:t>ICDE</a:t>
                </a:r>
              </a:p>
              <a:p>
                <a:pPr algn="ctr">
                  <a:lnSpc>
                    <a:spcPts val="1300"/>
                  </a:lnSpc>
                  <a:defRPr sz="1000"/>
                </a:pPr>
                <a:r>
                  <a:rPr lang="ja-JP" altLang="en-US" sz="1050">
                    <a:solidFill>
                      <a:srgbClr val="000000"/>
                    </a:solidFill>
                    <a:latin typeface="ＭＳ Ｐゴシック"/>
                  </a:rPr>
                  <a:t>プロジェクト</a:t>
                </a:r>
                <a:endParaRPr lang="en-US" altLang="ja-JP" sz="1050">
                  <a:solidFill>
                    <a:srgbClr val="000000"/>
                  </a:solidFill>
                  <a:latin typeface="ＭＳ Ｐゴシック"/>
                </a:endParaRPr>
              </a:p>
              <a:p>
                <a:pPr algn="ctr">
                  <a:lnSpc>
                    <a:spcPts val="1300"/>
                  </a:lnSpc>
                  <a:defRPr sz="1000"/>
                </a:pPr>
                <a:r>
                  <a:rPr lang="en-US" altLang="ja-JP" sz="1050" b="0" i="0" u="none" strike="noStrike" baseline="0">
                    <a:solidFill>
                      <a:srgbClr val="000000"/>
                    </a:solidFill>
                    <a:latin typeface="ＭＳ Ｐゴシック"/>
                    <a:ea typeface="ＭＳ Ｐゴシック"/>
                  </a:rPr>
                  <a:t>1.5</a:t>
                </a:r>
                <a:r>
                  <a:rPr lang="ja-JP" altLang="en-US" sz="1050" b="0" i="0" u="none" strike="noStrike" baseline="0">
                    <a:solidFill>
                      <a:srgbClr val="000000"/>
                    </a:solidFill>
                    <a:latin typeface="ＭＳ Ｐゴシック"/>
                    <a:ea typeface="ＭＳ Ｐゴシック"/>
                  </a:rPr>
                  <a:t>百万円</a:t>
                </a:r>
              </a:p>
            </xdr:txBody>
          </xdr:sp>
          <xdr:sp macro="" textlink="">
            <xdr:nvSpPr>
              <xdr:cNvPr id="114" name="Text Box 20"/>
              <xdr:cNvSpPr txBox="1">
                <a:spLocks noChangeArrowheads="1"/>
              </xdr:cNvSpPr>
            </xdr:nvSpPr>
            <xdr:spPr bwMode="auto">
              <a:xfrm>
                <a:off x="5682927" y="-1683568"/>
                <a:ext cx="1704974" cy="209550"/>
              </a:xfrm>
              <a:prstGeom prst="rect">
                <a:avLst/>
              </a:prstGeom>
              <a:noFill/>
              <a:ln w="9525">
                <a:noFill/>
                <a:miter lim="800000"/>
                <a:headEnd/>
                <a:tailEnd/>
              </a:ln>
            </xdr:spPr>
            <xdr:txBody>
              <a:bodyPr wrap="square" lIns="18288" tIns="18288" rIns="0" bIns="0" anchor="t"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国際プロジェクト拠出金</a:t>
                </a:r>
                <a:r>
                  <a:rPr lang="en-US" altLang="ja-JP" sz="1050" b="0" i="0" u="none" strike="noStrike" baseline="0">
                    <a:solidFill>
                      <a:srgbClr val="000000"/>
                    </a:solidFill>
                    <a:latin typeface="ＭＳ Ｐゴシック"/>
                    <a:ea typeface="ＭＳ Ｐゴシック"/>
                  </a:rPr>
                  <a:t>】</a:t>
                </a:r>
              </a:p>
            </xdr:txBody>
          </xdr:sp>
          <xdr:sp macro="" textlink="">
            <xdr:nvSpPr>
              <xdr:cNvPr id="115" name="大かっこ 114"/>
              <xdr:cNvSpPr/>
            </xdr:nvSpPr>
            <xdr:spPr bwMode="auto">
              <a:xfrm>
                <a:off x="5796951" y="-567854"/>
                <a:ext cx="1483275" cy="972518"/>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lvl="0"/>
                <a:r>
                  <a:rPr kumimoji="0" lang="ja-JP" altLang="en-US" sz="1050" kern="0">
                    <a:solidFill>
                      <a:srgbClr val="000000"/>
                    </a:solidFill>
                    <a:latin typeface="ＭＳ Ｐゴシック"/>
                  </a:rPr>
                  <a:t>共通要因故障に関するデータベースを構築</a:t>
                </a:r>
              </a:p>
            </xdr:txBody>
          </xdr:sp>
        </xdr:grpSp>
        <xdr:grpSp>
          <xdr:nvGrpSpPr>
            <xdr:cNvPr id="110" name="グループ化 109"/>
            <xdr:cNvGrpSpPr/>
          </xdr:nvGrpSpPr>
          <xdr:grpSpPr>
            <a:xfrm>
              <a:off x="3317099" y="-2791371"/>
              <a:ext cx="2257046" cy="1145903"/>
              <a:chOff x="5421257" y="-3045495"/>
              <a:chExt cx="2257046" cy="1145903"/>
            </a:xfrm>
          </xdr:grpSpPr>
          <xdr:sp macro="" textlink="">
            <xdr:nvSpPr>
              <xdr:cNvPr id="111" name="Text Box 19"/>
              <xdr:cNvSpPr txBox="1">
                <a:spLocks noChangeArrowheads="1"/>
              </xdr:cNvSpPr>
            </xdr:nvSpPr>
            <xdr:spPr bwMode="auto">
              <a:xfrm>
                <a:off x="5797103" y="-3045495"/>
                <a:ext cx="1489624" cy="819149"/>
              </a:xfrm>
              <a:prstGeom prst="rect">
                <a:avLst/>
              </a:prstGeom>
              <a:solidFill>
                <a:sysClr val="window" lastClr="FFFFFF"/>
              </a:solidFill>
              <a:ln w="9525">
                <a:solidFill>
                  <a:srgbClr val="000000"/>
                </a:solidFill>
                <a:miter lim="800000"/>
                <a:headEnd/>
                <a:tailEnd/>
              </a:ln>
            </xdr:spPr>
            <xdr:txBody>
              <a:bodyPr wrap="square" lIns="27432" tIns="18288" rIns="27432" bIns="18288"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1050">
                    <a:solidFill>
                      <a:srgbClr val="000000"/>
                    </a:solidFill>
                    <a:latin typeface="ＭＳ Ｐゴシック"/>
                  </a:rPr>
                  <a:t>原子力規制委員会　</a:t>
                </a:r>
                <a:endParaRPr lang="en-US" altLang="ja-JP" sz="1050">
                  <a:solidFill>
                    <a:srgbClr val="000000"/>
                  </a:solidFill>
                  <a:latin typeface="ＭＳ Ｐゴシック"/>
                </a:endParaRPr>
              </a:p>
              <a:p>
                <a:pPr algn="ctr">
                  <a:lnSpc>
                    <a:spcPts val="1200"/>
                  </a:lnSpc>
                  <a:defRPr sz="1000"/>
                </a:pPr>
                <a:r>
                  <a:rPr lang="en-US" altLang="ja-JP" sz="1050">
                    <a:solidFill>
                      <a:srgbClr val="000000"/>
                    </a:solidFill>
                    <a:latin typeface="ＭＳ Ｐゴシック"/>
                  </a:rPr>
                  <a:t>262</a:t>
                </a:r>
                <a:r>
                  <a:rPr lang="ja-JP" altLang="en-US" sz="1050">
                    <a:solidFill>
                      <a:srgbClr val="000000"/>
                    </a:solidFill>
                    <a:latin typeface="ＭＳ Ｐゴシック"/>
                  </a:rPr>
                  <a:t>百万円</a:t>
                </a:r>
              </a:p>
            </xdr:txBody>
          </xdr:sp>
          <xdr:sp macro="" textlink="">
            <xdr:nvSpPr>
              <xdr:cNvPr id="112" name="大かっこ 111"/>
              <xdr:cNvSpPr/>
            </xdr:nvSpPr>
            <xdr:spPr bwMode="auto">
              <a:xfrm>
                <a:off x="5421257" y="-2171432"/>
                <a:ext cx="2257046" cy="271840"/>
              </a:xfrm>
              <a:prstGeom prst="bracketPair">
                <a:avLst>
                  <a:gd name="adj" fmla="val 88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50"/>
                  <a:t>原子力規制高度化研究拠出金</a:t>
                </a:r>
                <a:endParaRPr lang="en-US" altLang="ja-JP" sz="1050"/>
              </a:p>
            </xdr:txBody>
          </xdr:sp>
        </xdr:grpSp>
      </xdr:grpSp>
      <xdr:sp macro="" textlink="">
        <xdr:nvSpPr>
          <xdr:cNvPr id="81" name="テキスト ボックス 121"/>
          <xdr:cNvSpPr txBox="1"/>
        </xdr:nvSpPr>
        <xdr:spPr>
          <a:xfrm>
            <a:off x="515911" y="7771253"/>
            <a:ext cx="5429692" cy="2354491"/>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latin typeface="+mn-ea"/>
              </a:rPr>
              <a:t>注： 経済協力開発機構原子力機関は、本資料において「</a:t>
            </a:r>
            <a:r>
              <a:rPr lang="en-US" altLang="ja-JP" sz="1050">
                <a:latin typeface="+mn-ea"/>
              </a:rPr>
              <a:t>OECD/NEA</a:t>
            </a:r>
            <a:r>
              <a:rPr lang="ja-JP" altLang="en-US" sz="1050">
                <a:latin typeface="+mn-ea"/>
              </a:rPr>
              <a:t>」という。</a:t>
            </a:r>
            <a:endParaRPr lang="en-US" altLang="ja-JP" sz="1050">
              <a:latin typeface="+mn-ea"/>
            </a:endParaRPr>
          </a:p>
          <a:p>
            <a:endParaRPr lang="en-US" altLang="ja-JP" sz="1050">
              <a:latin typeface="+mn-ea"/>
            </a:endParaRPr>
          </a:p>
          <a:p>
            <a:r>
              <a:rPr lang="ja-JP" altLang="en-US" sz="1050">
                <a:latin typeface="+mn-ea"/>
              </a:rPr>
              <a:t>各プロジェクトの略称は、以下のとおり。</a:t>
            </a:r>
            <a:endParaRPr lang="en-US" altLang="ja-JP" sz="1050">
              <a:latin typeface="+mn-ea"/>
            </a:endParaRPr>
          </a:p>
          <a:p>
            <a:r>
              <a:rPr kumimoji="1" lang="ja-JP" altLang="en-US" sz="1050">
                <a:latin typeface="+mn-ea"/>
              </a:rPr>
              <a:t>　・</a:t>
            </a:r>
            <a:r>
              <a:rPr kumimoji="1" lang="en-US" altLang="ja-JP" sz="1050">
                <a:latin typeface="+mn-ea"/>
              </a:rPr>
              <a:t>SCIP</a:t>
            </a:r>
            <a:r>
              <a:rPr kumimoji="1" lang="ja-JP" altLang="en-US" sz="1050">
                <a:latin typeface="+mn-ea"/>
              </a:rPr>
              <a:t>： </a:t>
            </a:r>
            <a:r>
              <a:rPr kumimoji="1" lang="en-US" altLang="ja-JP" sz="1050">
                <a:latin typeface="+mn-ea"/>
              </a:rPr>
              <a:t>Studsvik Cladding Integrity Project</a:t>
            </a:r>
          </a:p>
          <a:p>
            <a:r>
              <a:rPr lang="ja-JP" altLang="en-US" sz="1050">
                <a:latin typeface="+mn-ea"/>
              </a:rPr>
              <a:t>　・</a:t>
            </a:r>
            <a:r>
              <a:rPr lang="en-US" altLang="ja-JP" sz="1050">
                <a:latin typeface="+mn-ea"/>
              </a:rPr>
              <a:t>BIP</a:t>
            </a:r>
            <a:r>
              <a:rPr lang="ja-JP" altLang="en-US" sz="1050">
                <a:latin typeface="+mn-ea"/>
              </a:rPr>
              <a:t>： </a:t>
            </a:r>
            <a:r>
              <a:rPr lang="en-US" altLang="ja-JP" sz="1050">
                <a:latin typeface="+mn-ea"/>
              </a:rPr>
              <a:t>Behaviour of Iodine Project</a:t>
            </a:r>
          </a:p>
          <a:p>
            <a:r>
              <a:rPr kumimoji="1" lang="ja-JP" altLang="en-US" sz="1050">
                <a:latin typeface="+mn-ea"/>
              </a:rPr>
              <a:t>　・</a:t>
            </a:r>
            <a:r>
              <a:rPr kumimoji="1" lang="en-US" altLang="ja-JP" sz="1050">
                <a:latin typeface="+mn-ea"/>
              </a:rPr>
              <a:t>HYMERES</a:t>
            </a:r>
            <a:r>
              <a:rPr kumimoji="1" lang="ja-JP" altLang="en-US" sz="1050">
                <a:latin typeface="+mn-ea"/>
              </a:rPr>
              <a:t>： </a:t>
            </a:r>
            <a:r>
              <a:rPr lang="en-US" altLang="ja-JP" sz="1050">
                <a:latin typeface="+mn-ea"/>
              </a:rPr>
              <a:t>Hydrogen Mitigation Experiments for Reactor Safety </a:t>
            </a:r>
          </a:p>
          <a:p>
            <a:r>
              <a:rPr kumimoji="1" lang="ja-JP" altLang="en-US" sz="1050">
                <a:latin typeface="+mn-ea"/>
              </a:rPr>
              <a:t>　・</a:t>
            </a:r>
            <a:r>
              <a:rPr kumimoji="1" lang="en-US" altLang="ja-JP" sz="1050">
                <a:latin typeface="+mn-ea"/>
              </a:rPr>
              <a:t>THAI</a:t>
            </a:r>
            <a:r>
              <a:rPr kumimoji="1" lang="ja-JP" altLang="en-US" sz="1050">
                <a:latin typeface="+mn-ea"/>
              </a:rPr>
              <a:t>： </a:t>
            </a:r>
            <a:r>
              <a:rPr lang="en-US" altLang="ja-JP" sz="1050">
                <a:latin typeface="+mn-ea"/>
              </a:rPr>
              <a:t>Thermal-hydraulics, Hydrogen, Aerosols and Iodine</a:t>
            </a:r>
          </a:p>
          <a:p>
            <a:r>
              <a:rPr kumimoji="1" lang="ja-JP" altLang="en-US" sz="1050">
                <a:latin typeface="+mn-ea"/>
              </a:rPr>
              <a:t>　・</a:t>
            </a:r>
            <a:r>
              <a:rPr kumimoji="1" lang="en-US" altLang="ja-JP" sz="1050">
                <a:latin typeface="+mn-ea"/>
              </a:rPr>
              <a:t>BSAF</a:t>
            </a:r>
            <a:r>
              <a:rPr kumimoji="1" lang="ja-JP" altLang="en-US" sz="1050">
                <a:latin typeface="+mn-ea"/>
              </a:rPr>
              <a:t>： </a:t>
            </a:r>
            <a:r>
              <a:rPr lang="en-US" altLang="ja-JP" sz="1050">
                <a:latin typeface="+mn-ea"/>
              </a:rPr>
              <a:t>Benchmark Study of the Accident at the Fukushima Daiichi Nuclear Power Station</a:t>
            </a:r>
          </a:p>
          <a:p>
            <a:r>
              <a:rPr kumimoji="1" lang="ja-JP" altLang="en-US" sz="1050">
                <a:latin typeface="+mn-ea"/>
              </a:rPr>
              <a:t>　・</a:t>
            </a:r>
            <a:r>
              <a:rPr kumimoji="1" lang="en-US" altLang="ja-JP" sz="1050">
                <a:latin typeface="+mn-ea"/>
              </a:rPr>
              <a:t>ICDE</a:t>
            </a:r>
            <a:r>
              <a:rPr kumimoji="1" lang="ja-JP" altLang="en-US" sz="1050">
                <a:latin typeface="+mn-ea"/>
              </a:rPr>
              <a:t>： </a:t>
            </a:r>
            <a:r>
              <a:rPr lang="fr-FR" altLang="ja-JP" sz="1050">
                <a:latin typeface="+mn-ea"/>
              </a:rPr>
              <a:t>International Common-cause Failure Data Exchange</a:t>
            </a:r>
          </a:p>
          <a:p>
            <a:r>
              <a:rPr kumimoji="1" lang="ja-JP" altLang="en-US" sz="1050">
                <a:latin typeface="+mn-ea"/>
              </a:rPr>
              <a:t>　・</a:t>
            </a:r>
            <a:r>
              <a:rPr kumimoji="1" lang="en-US" altLang="ja-JP" sz="1050">
                <a:latin typeface="+mn-ea"/>
              </a:rPr>
              <a:t>FIRE</a:t>
            </a:r>
            <a:r>
              <a:rPr kumimoji="1" lang="ja-JP" altLang="en-US" sz="1050">
                <a:latin typeface="+mn-ea"/>
              </a:rPr>
              <a:t>： </a:t>
            </a:r>
            <a:r>
              <a:rPr lang="en-US" altLang="ja-JP" sz="1050">
                <a:latin typeface="+mn-ea"/>
              </a:rPr>
              <a:t>Fire Incidents Records Exchange</a:t>
            </a:r>
          </a:p>
          <a:p>
            <a:r>
              <a:rPr kumimoji="1" lang="ja-JP" altLang="en-US" sz="1050">
                <a:latin typeface="+mn-ea"/>
              </a:rPr>
              <a:t>　・</a:t>
            </a:r>
            <a:r>
              <a:rPr kumimoji="1" lang="en-US" altLang="ja-JP" sz="1050">
                <a:latin typeface="+mn-ea"/>
              </a:rPr>
              <a:t>PRISME</a:t>
            </a:r>
            <a:r>
              <a:rPr kumimoji="1" lang="ja-JP" altLang="en-US" sz="1050">
                <a:latin typeface="+mn-ea"/>
              </a:rPr>
              <a:t>： </a:t>
            </a:r>
            <a:r>
              <a:rPr lang="en-US" altLang="ja-JP" sz="1050">
                <a:latin typeface="+mn-ea"/>
              </a:rPr>
              <a:t>Fire Propagation in Elementary, Multi-room Scenarios</a:t>
            </a:r>
          </a:p>
          <a:p>
            <a:r>
              <a:rPr kumimoji="1" lang="ja-JP" altLang="en-US" sz="1050">
                <a:latin typeface="+mn-ea"/>
              </a:rPr>
              <a:t>　・</a:t>
            </a:r>
            <a:r>
              <a:rPr kumimoji="1" lang="en-US" altLang="ja-JP" sz="1050">
                <a:latin typeface="+mn-ea"/>
              </a:rPr>
              <a:t>PKL</a:t>
            </a:r>
            <a:r>
              <a:rPr kumimoji="1" lang="ja-JP" altLang="en-US" sz="1050">
                <a:latin typeface="+mn-ea"/>
              </a:rPr>
              <a:t>： </a:t>
            </a:r>
            <a:r>
              <a:rPr lang="en-US" altLang="ja-JP" sz="1050">
                <a:latin typeface="+mn-ea"/>
              </a:rPr>
              <a:t>Primary Coolant Loop Test Facility </a:t>
            </a:r>
          </a:p>
          <a:p>
            <a:r>
              <a:rPr kumimoji="1" lang="ja-JP" altLang="en-US" sz="1050">
                <a:latin typeface="+mn-ea"/>
              </a:rPr>
              <a:t>　・</a:t>
            </a:r>
            <a:r>
              <a:rPr kumimoji="1" lang="en-US" altLang="ja-JP" sz="1050">
                <a:latin typeface="+mn-ea"/>
              </a:rPr>
              <a:t>ATLAS</a:t>
            </a:r>
            <a:r>
              <a:rPr kumimoji="1" lang="ja-JP" altLang="en-US" sz="1050">
                <a:latin typeface="+mn-ea"/>
              </a:rPr>
              <a:t>： </a:t>
            </a:r>
            <a:r>
              <a:rPr lang="en-US" altLang="ja-JP" sz="1050">
                <a:latin typeface="+mn-ea"/>
              </a:rPr>
              <a:t>Advanced Thermal-hydraulic Test Loop for Accident Simulation</a:t>
            </a:r>
          </a:p>
          <a:p>
            <a:r>
              <a:rPr kumimoji="1" lang="ja-JP" altLang="en-US" sz="1050">
                <a:latin typeface="+mn-ea"/>
              </a:rPr>
              <a:t>　・</a:t>
            </a:r>
            <a:r>
              <a:rPr kumimoji="1" lang="en-US" altLang="ja-JP" sz="1050">
                <a:latin typeface="+mn-ea"/>
              </a:rPr>
              <a:t>MDEP</a:t>
            </a:r>
            <a:r>
              <a:rPr kumimoji="1" lang="ja-JP" altLang="en-US" sz="1050">
                <a:latin typeface="+mn-ea"/>
              </a:rPr>
              <a:t>： </a:t>
            </a:r>
            <a:r>
              <a:rPr kumimoji="1" lang="en-US" altLang="ja-JP" sz="1050">
                <a:latin typeface="+mn-ea"/>
              </a:rPr>
              <a:t>Multinational Design Evaluation Program</a:t>
            </a:r>
            <a:endParaRPr kumimoji="1" lang="ja-JP" altLang="en-US" sz="1050">
              <a:latin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AB1117" sqref="AB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482</v>
      </c>
      <c r="AR2" s="802"/>
      <c r="AS2" s="52" t="str">
        <f>IF(OR(AQ2="　", AQ2=""), "", "-")</f>
        <v/>
      </c>
      <c r="AT2" s="803">
        <v>34</v>
      </c>
      <c r="AU2" s="803"/>
      <c r="AV2" s="53" t="str">
        <f>IF(AW2="", "", "-")</f>
        <v/>
      </c>
      <c r="AW2" s="804"/>
      <c r="AX2" s="804"/>
    </row>
    <row r="3" spans="1:50" ht="21" customHeight="1" thickBot="1" x14ac:dyDescent="0.2">
      <c r="A3" s="726" t="s">
        <v>384</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506</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612</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507</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1" t="s">
        <v>80</v>
      </c>
      <c r="H5" s="712"/>
      <c r="I5" s="712"/>
      <c r="J5" s="712"/>
      <c r="K5" s="712"/>
      <c r="L5" s="712"/>
      <c r="M5" s="713" t="s">
        <v>75</v>
      </c>
      <c r="N5" s="714"/>
      <c r="O5" s="714"/>
      <c r="P5" s="714"/>
      <c r="Q5" s="714"/>
      <c r="R5" s="715"/>
      <c r="S5" s="716" t="s">
        <v>90</v>
      </c>
      <c r="T5" s="712"/>
      <c r="U5" s="712"/>
      <c r="V5" s="712"/>
      <c r="W5" s="712"/>
      <c r="X5" s="717"/>
      <c r="Y5" s="560" t="s">
        <v>3</v>
      </c>
      <c r="Z5" s="295"/>
      <c r="AA5" s="295"/>
      <c r="AB5" s="295"/>
      <c r="AC5" s="295"/>
      <c r="AD5" s="296"/>
      <c r="AE5" s="561" t="s">
        <v>508</v>
      </c>
      <c r="AF5" s="561"/>
      <c r="AG5" s="561"/>
      <c r="AH5" s="561"/>
      <c r="AI5" s="561"/>
      <c r="AJ5" s="561"/>
      <c r="AK5" s="561"/>
      <c r="AL5" s="561"/>
      <c r="AM5" s="561"/>
      <c r="AN5" s="561"/>
      <c r="AO5" s="561"/>
      <c r="AP5" s="562"/>
      <c r="AQ5" s="563" t="s">
        <v>618</v>
      </c>
      <c r="AR5" s="564"/>
      <c r="AS5" s="564"/>
      <c r="AT5" s="564"/>
      <c r="AU5" s="564"/>
      <c r="AV5" s="564"/>
      <c r="AW5" s="564"/>
      <c r="AX5" s="565"/>
    </row>
    <row r="6" spans="1:50" ht="39" customHeight="1" x14ac:dyDescent="0.15">
      <c r="A6" s="568" t="s">
        <v>4</v>
      </c>
      <c r="B6" s="569"/>
      <c r="C6" s="569"/>
      <c r="D6" s="569"/>
      <c r="E6" s="569"/>
      <c r="F6" s="569"/>
      <c r="G6" s="269" t="str">
        <f>入力規則等!F39</f>
        <v>エネルギー対策特別会計電源開発促進勘定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613</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510</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35" t="s">
        <v>413</v>
      </c>
      <c r="B8" s="336"/>
      <c r="C8" s="336"/>
      <c r="D8" s="336"/>
      <c r="E8" s="336"/>
      <c r="F8" s="337"/>
      <c r="G8" s="871" t="str">
        <f>入力規則等!A26</f>
        <v>科学技術・イノベーション</v>
      </c>
      <c r="H8" s="583"/>
      <c r="I8" s="583"/>
      <c r="J8" s="583"/>
      <c r="K8" s="583"/>
      <c r="L8" s="583"/>
      <c r="M8" s="583"/>
      <c r="N8" s="583"/>
      <c r="O8" s="583"/>
      <c r="P8" s="583"/>
      <c r="Q8" s="583"/>
      <c r="R8" s="583"/>
      <c r="S8" s="583"/>
      <c r="T8" s="583"/>
      <c r="U8" s="583"/>
      <c r="V8" s="583"/>
      <c r="W8" s="583"/>
      <c r="X8" s="872"/>
      <c r="Y8" s="718" t="s">
        <v>414</v>
      </c>
      <c r="Z8" s="719"/>
      <c r="AA8" s="719"/>
      <c r="AB8" s="719"/>
      <c r="AC8" s="719"/>
      <c r="AD8" s="720"/>
      <c r="AE8" s="582" t="str">
        <f>入力規則等!K13</f>
        <v>エネルギー対策</v>
      </c>
      <c r="AF8" s="583"/>
      <c r="AG8" s="583"/>
      <c r="AH8" s="583"/>
      <c r="AI8" s="583"/>
      <c r="AJ8" s="583"/>
      <c r="AK8" s="583"/>
      <c r="AL8" s="583"/>
      <c r="AM8" s="583"/>
      <c r="AN8" s="583"/>
      <c r="AO8" s="583"/>
      <c r="AP8" s="583"/>
      <c r="AQ8" s="583"/>
      <c r="AR8" s="583"/>
      <c r="AS8" s="583"/>
      <c r="AT8" s="583"/>
      <c r="AU8" s="583"/>
      <c r="AV8" s="583"/>
      <c r="AW8" s="583"/>
      <c r="AX8" s="584"/>
    </row>
    <row r="9" spans="1:50" ht="69" customHeight="1" x14ac:dyDescent="0.15">
      <c r="A9" s="652" t="s">
        <v>25</v>
      </c>
      <c r="B9" s="653"/>
      <c r="C9" s="653"/>
      <c r="D9" s="653"/>
      <c r="E9" s="653"/>
      <c r="F9" s="653"/>
      <c r="G9" s="721" t="s">
        <v>617</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119.25" customHeight="1" x14ac:dyDescent="0.15">
      <c r="A10" s="516" t="s">
        <v>34</v>
      </c>
      <c r="B10" s="517"/>
      <c r="C10" s="517"/>
      <c r="D10" s="517"/>
      <c r="E10" s="517"/>
      <c r="F10" s="517"/>
      <c r="G10" s="611" t="s">
        <v>621</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6" t="s">
        <v>6</v>
      </c>
      <c r="B11" s="517"/>
      <c r="C11" s="517"/>
      <c r="D11" s="517"/>
      <c r="E11" s="517"/>
      <c r="F11" s="518"/>
      <c r="G11" s="557" t="str">
        <f>入力規則等!P10</f>
        <v>その他</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513</v>
      </c>
      <c r="Q13" s="258"/>
      <c r="R13" s="258"/>
      <c r="S13" s="258"/>
      <c r="T13" s="258"/>
      <c r="U13" s="258"/>
      <c r="V13" s="259"/>
      <c r="W13" s="257">
        <v>197</v>
      </c>
      <c r="X13" s="258"/>
      <c r="Y13" s="258"/>
      <c r="Z13" s="258"/>
      <c r="AA13" s="258"/>
      <c r="AB13" s="258"/>
      <c r="AC13" s="259"/>
      <c r="AD13" s="257">
        <v>303</v>
      </c>
      <c r="AE13" s="258"/>
      <c r="AF13" s="258"/>
      <c r="AG13" s="258"/>
      <c r="AH13" s="258"/>
      <c r="AI13" s="258"/>
      <c r="AJ13" s="259"/>
      <c r="AK13" s="257">
        <v>299</v>
      </c>
      <c r="AL13" s="258"/>
      <c r="AM13" s="258"/>
      <c r="AN13" s="258"/>
      <c r="AO13" s="258"/>
      <c r="AP13" s="258"/>
      <c r="AQ13" s="259"/>
      <c r="AR13" s="813"/>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7" t="s">
        <v>513</v>
      </c>
      <c r="Q14" s="258"/>
      <c r="R14" s="258"/>
      <c r="S14" s="258"/>
      <c r="T14" s="258"/>
      <c r="U14" s="258"/>
      <c r="V14" s="259"/>
      <c r="W14" s="257" t="s">
        <v>513</v>
      </c>
      <c r="X14" s="258"/>
      <c r="Y14" s="258"/>
      <c r="Z14" s="258"/>
      <c r="AA14" s="258"/>
      <c r="AB14" s="258"/>
      <c r="AC14" s="259"/>
      <c r="AD14" s="257" t="s">
        <v>513</v>
      </c>
      <c r="AE14" s="258"/>
      <c r="AF14" s="258"/>
      <c r="AG14" s="258"/>
      <c r="AH14" s="258"/>
      <c r="AI14" s="258"/>
      <c r="AJ14" s="259"/>
      <c r="AK14" s="257"/>
      <c r="AL14" s="258"/>
      <c r="AM14" s="258"/>
      <c r="AN14" s="258"/>
      <c r="AO14" s="258"/>
      <c r="AP14" s="258"/>
      <c r="AQ14" s="259"/>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7" t="s">
        <v>513</v>
      </c>
      <c r="Q15" s="258"/>
      <c r="R15" s="258"/>
      <c r="S15" s="258"/>
      <c r="T15" s="258"/>
      <c r="U15" s="258"/>
      <c r="V15" s="259"/>
      <c r="W15" s="257" t="s">
        <v>513</v>
      </c>
      <c r="X15" s="258"/>
      <c r="Y15" s="258"/>
      <c r="Z15" s="258"/>
      <c r="AA15" s="258"/>
      <c r="AB15" s="258"/>
      <c r="AC15" s="259"/>
      <c r="AD15" s="257" t="s">
        <v>513</v>
      </c>
      <c r="AE15" s="258"/>
      <c r="AF15" s="258"/>
      <c r="AG15" s="258"/>
      <c r="AH15" s="258"/>
      <c r="AI15" s="258"/>
      <c r="AJ15" s="259"/>
      <c r="AK15" s="257" t="s">
        <v>513</v>
      </c>
      <c r="AL15" s="258"/>
      <c r="AM15" s="258"/>
      <c r="AN15" s="258"/>
      <c r="AO15" s="258"/>
      <c r="AP15" s="258"/>
      <c r="AQ15" s="259"/>
      <c r="AR15" s="257"/>
      <c r="AS15" s="258"/>
      <c r="AT15" s="258"/>
      <c r="AU15" s="258"/>
      <c r="AV15" s="258"/>
      <c r="AW15" s="258"/>
      <c r="AX15" s="655"/>
    </row>
    <row r="16" spans="1:50" ht="21" customHeight="1" x14ac:dyDescent="0.15">
      <c r="A16" s="600"/>
      <c r="B16" s="601"/>
      <c r="C16" s="601"/>
      <c r="D16" s="601"/>
      <c r="E16" s="601"/>
      <c r="F16" s="602"/>
      <c r="G16" s="590"/>
      <c r="H16" s="591"/>
      <c r="I16" s="573" t="s">
        <v>59</v>
      </c>
      <c r="J16" s="574"/>
      <c r="K16" s="574"/>
      <c r="L16" s="574"/>
      <c r="M16" s="574"/>
      <c r="N16" s="574"/>
      <c r="O16" s="575"/>
      <c r="P16" s="257" t="s">
        <v>513</v>
      </c>
      <c r="Q16" s="258"/>
      <c r="R16" s="258"/>
      <c r="S16" s="258"/>
      <c r="T16" s="258"/>
      <c r="U16" s="258"/>
      <c r="V16" s="259"/>
      <c r="W16" s="257" t="s">
        <v>513</v>
      </c>
      <c r="X16" s="258"/>
      <c r="Y16" s="258"/>
      <c r="Z16" s="258"/>
      <c r="AA16" s="258"/>
      <c r="AB16" s="258"/>
      <c r="AC16" s="259"/>
      <c r="AD16" s="257" t="s">
        <v>513</v>
      </c>
      <c r="AE16" s="258"/>
      <c r="AF16" s="258"/>
      <c r="AG16" s="258"/>
      <c r="AH16" s="258"/>
      <c r="AI16" s="258"/>
      <c r="AJ16" s="259"/>
      <c r="AK16" s="257"/>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t="s">
        <v>513</v>
      </c>
      <c r="Q17" s="258"/>
      <c r="R17" s="258"/>
      <c r="S17" s="258"/>
      <c r="T17" s="258"/>
      <c r="U17" s="258"/>
      <c r="V17" s="259"/>
      <c r="W17" s="257" t="s">
        <v>513</v>
      </c>
      <c r="X17" s="258"/>
      <c r="Y17" s="258"/>
      <c r="Z17" s="258"/>
      <c r="AA17" s="258"/>
      <c r="AB17" s="258"/>
      <c r="AC17" s="259"/>
      <c r="AD17" s="257" t="s">
        <v>513</v>
      </c>
      <c r="AE17" s="258"/>
      <c r="AF17" s="258"/>
      <c r="AG17" s="258"/>
      <c r="AH17" s="258"/>
      <c r="AI17" s="258"/>
      <c r="AJ17" s="259"/>
      <c r="AK17" s="257"/>
      <c r="AL17" s="258"/>
      <c r="AM17" s="258"/>
      <c r="AN17" s="258"/>
      <c r="AO17" s="258"/>
      <c r="AP17" s="258"/>
      <c r="AQ17" s="259"/>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0</v>
      </c>
      <c r="Q18" s="738"/>
      <c r="R18" s="738"/>
      <c r="S18" s="738"/>
      <c r="T18" s="738"/>
      <c r="U18" s="738"/>
      <c r="V18" s="739"/>
      <c r="W18" s="737">
        <f>SUM(W13:AC17)</f>
        <v>197</v>
      </c>
      <c r="X18" s="738"/>
      <c r="Y18" s="738"/>
      <c r="Z18" s="738"/>
      <c r="AA18" s="738"/>
      <c r="AB18" s="738"/>
      <c r="AC18" s="739"/>
      <c r="AD18" s="737">
        <f>SUM(AD13:AJ17)</f>
        <v>303</v>
      </c>
      <c r="AE18" s="738"/>
      <c r="AF18" s="738"/>
      <c r="AG18" s="738"/>
      <c r="AH18" s="738"/>
      <c r="AI18" s="738"/>
      <c r="AJ18" s="739"/>
      <c r="AK18" s="737">
        <f>SUM(AK13:AQ17)</f>
        <v>299</v>
      </c>
      <c r="AL18" s="738"/>
      <c r="AM18" s="738"/>
      <c r="AN18" s="738"/>
      <c r="AO18" s="738"/>
      <c r="AP18" s="738"/>
      <c r="AQ18" s="739"/>
      <c r="AR18" s="737">
        <f>SUM(AR13:AX17)</f>
        <v>0</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7" t="s">
        <v>513</v>
      </c>
      <c r="Q19" s="258"/>
      <c r="R19" s="258"/>
      <c r="S19" s="258"/>
      <c r="T19" s="258"/>
      <c r="U19" s="258"/>
      <c r="V19" s="259"/>
      <c r="W19" s="257">
        <v>187</v>
      </c>
      <c r="X19" s="258"/>
      <c r="Y19" s="258"/>
      <c r="Z19" s="258"/>
      <c r="AA19" s="258"/>
      <c r="AB19" s="258"/>
      <c r="AC19" s="259"/>
      <c r="AD19" s="257">
        <v>262</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5" t="s">
        <v>11</v>
      </c>
      <c r="H20" s="736"/>
      <c r="I20" s="736"/>
      <c r="J20" s="736"/>
      <c r="K20" s="736"/>
      <c r="L20" s="736"/>
      <c r="M20" s="736"/>
      <c r="N20" s="736"/>
      <c r="O20" s="736"/>
      <c r="P20" s="741" t="str">
        <f>IF(P18=0, "-", P19/P18)</f>
        <v>-</v>
      </c>
      <c r="Q20" s="741"/>
      <c r="R20" s="741"/>
      <c r="S20" s="741"/>
      <c r="T20" s="741"/>
      <c r="U20" s="741"/>
      <c r="V20" s="741"/>
      <c r="W20" s="741">
        <f>IF(W18=0, "-", W19/W18)</f>
        <v>0.949238578680203</v>
      </c>
      <c r="X20" s="741"/>
      <c r="Y20" s="741"/>
      <c r="Z20" s="741"/>
      <c r="AA20" s="741"/>
      <c r="AB20" s="741"/>
      <c r="AC20" s="741"/>
      <c r="AD20" s="741">
        <f>IF(AD18=0, "-", AD19/AD18)</f>
        <v>0.86468646864686471</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hidden="1"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371</v>
      </c>
      <c r="AF21" s="617"/>
      <c r="AG21" s="617"/>
      <c r="AH21" s="617"/>
      <c r="AI21" s="617" t="s">
        <v>372</v>
      </c>
      <c r="AJ21" s="617"/>
      <c r="AK21" s="617"/>
      <c r="AL21" s="617"/>
      <c r="AM21" s="617" t="s">
        <v>373</v>
      </c>
      <c r="AN21" s="617"/>
      <c r="AO21" s="617"/>
      <c r="AP21" s="287"/>
      <c r="AQ21" s="146" t="s">
        <v>369</v>
      </c>
      <c r="AR21" s="149"/>
      <c r="AS21" s="149"/>
      <c r="AT21" s="150"/>
      <c r="AU21" s="359" t="s">
        <v>262</v>
      </c>
      <c r="AV21" s="359"/>
      <c r="AW21" s="359"/>
      <c r="AX21" s="810"/>
    </row>
    <row r="22" spans="1:50" ht="18.75" hidden="1"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c r="AR22" s="151"/>
      <c r="AS22" s="152" t="s">
        <v>370</v>
      </c>
      <c r="AT22" s="153"/>
      <c r="AU22" s="276"/>
      <c r="AV22" s="276"/>
      <c r="AW22" s="274" t="s">
        <v>313</v>
      </c>
      <c r="AX22" s="275"/>
    </row>
    <row r="23" spans="1:50" ht="22.5" hidden="1" customHeight="1" x14ac:dyDescent="0.15">
      <c r="A23" s="280"/>
      <c r="B23" s="278"/>
      <c r="C23" s="278"/>
      <c r="D23" s="278"/>
      <c r="E23" s="278"/>
      <c r="F23" s="279"/>
      <c r="G23" s="400"/>
      <c r="H23" s="401"/>
      <c r="I23" s="401"/>
      <c r="J23" s="401"/>
      <c r="K23" s="401"/>
      <c r="L23" s="401"/>
      <c r="M23" s="401"/>
      <c r="N23" s="401"/>
      <c r="O23" s="402"/>
      <c r="P23" s="111"/>
      <c r="Q23" s="111"/>
      <c r="R23" s="111"/>
      <c r="S23" s="111"/>
      <c r="T23" s="111"/>
      <c r="U23" s="111"/>
      <c r="V23" s="111"/>
      <c r="W23" s="111"/>
      <c r="X23" s="131"/>
      <c r="Y23" s="376" t="s">
        <v>14</v>
      </c>
      <c r="Z23" s="377"/>
      <c r="AA23" s="378"/>
      <c r="AB23" s="326"/>
      <c r="AC23" s="326"/>
      <c r="AD23" s="326"/>
      <c r="AE23" s="392"/>
      <c r="AF23" s="363"/>
      <c r="AG23" s="363"/>
      <c r="AH23" s="363"/>
      <c r="AI23" s="392"/>
      <c r="AJ23" s="363"/>
      <c r="AK23" s="363"/>
      <c r="AL23" s="363"/>
      <c r="AM23" s="392"/>
      <c r="AN23" s="363"/>
      <c r="AO23" s="363"/>
      <c r="AP23" s="363"/>
      <c r="AQ23" s="272"/>
      <c r="AR23" s="208"/>
      <c r="AS23" s="208"/>
      <c r="AT23" s="273"/>
      <c r="AU23" s="363"/>
      <c r="AV23" s="363"/>
      <c r="AW23" s="363"/>
      <c r="AX23" s="364"/>
    </row>
    <row r="24" spans="1:50" ht="22.5" hidden="1"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c r="AC24" s="371"/>
      <c r="AD24" s="37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hidden="1"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371</v>
      </c>
      <c r="AF26" s="617"/>
      <c r="AG26" s="617"/>
      <c r="AH26" s="617"/>
      <c r="AI26" s="617" t="s">
        <v>372</v>
      </c>
      <c r="AJ26" s="617"/>
      <c r="AK26" s="617"/>
      <c r="AL26" s="617"/>
      <c r="AM26" s="617" t="s">
        <v>373</v>
      </c>
      <c r="AN26" s="617"/>
      <c r="AO26" s="617"/>
      <c r="AP26" s="287"/>
      <c r="AQ26" s="146" t="s">
        <v>369</v>
      </c>
      <c r="AR26" s="149"/>
      <c r="AS26" s="149"/>
      <c r="AT26" s="150"/>
      <c r="AU26" s="805" t="s">
        <v>262</v>
      </c>
      <c r="AV26" s="805"/>
      <c r="AW26" s="805"/>
      <c r="AX26" s="806"/>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371</v>
      </c>
      <c r="AF31" s="617"/>
      <c r="AG31" s="617"/>
      <c r="AH31" s="617"/>
      <c r="AI31" s="617" t="s">
        <v>372</v>
      </c>
      <c r="AJ31" s="617"/>
      <c r="AK31" s="617"/>
      <c r="AL31" s="617"/>
      <c r="AM31" s="617" t="s">
        <v>373</v>
      </c>
      <c r="AN31" s="617"/>
      <c r="AO31" s="617"/>
      <c r="AP31" s="287"/>
      <c r="AQ31" s="146" t="s">
        <v>369</v>
      </c>
      <c r="AR31" s="149"/>
      <c r="AS31" s="149"/>
      <c r="AT31" s="150"/>
      <c r="AU31" s="805" t="s">
        <v>262</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371</v>
      </c>
      <c r="AF36" s="617"/>
      <c r="AG36" s="617"/>
      <c r="AH36" s="617"/>
      <c r="AI36" s="617" t="s">
        <v>372</v>
      </c>
      <c r="AJ36" s="617"/>
      <c r="AK36" s="617"/>
      <c r="AL36" s="617"/>
      <c r="AM36" s="617" t="s">
        <v>373</v>
      </c>
      <c r="AN36" s="617"/>
      <c r="AO36" s="617"/>
      <c r="AP36" s="287"/>
      <c r="AQ36" s="146" t="s">
        <v>369</v>
      </c>
      <c r="AR36" s="149"/>
      <c r="AS36" s="149"/>
      <c r="AT36" s="150"/>
      <c r="AU36" s="805" t="s">
        <v>262</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371</v>
      </c>
      <c r="AF41" s="617"/>
      <c r="AG41" s="617"/>
      <c r="AH41" s="617"/>
      <c r="AI41" s="617" t="s">
        <v>372</v>
      </c>
      <c r="AJ41" s="617"/>
      <c r="AK41" s="617"/>
      <c r="AL41" s="617"/>
      <c r="AM41" s="617" t="s">
        <v>373</v>
      </c>
      <c r="AN41" s="617"/>
      <c r="AO41" s="617"/>
      <c r="AP41" s="287"/>
      <c r="AQ41" s="146" t="s">
        <v>369</v>
      </c>
      <c r="AR41" s="149"/>
      <c r="AS41" s="149"/>
      <c r="AT41" s="150"/>
      <c r="AU41" s="805" t="s">
        <v>262</v>
      </c>
      <c r="AV41" s="805"/>
      <c r="AW41" s="805"/>
      <c r="AX41" s="806"/>
    </row>
    <row r="42" spans="1:50" ht="18.75"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t="s">
        <v>591</v>
      </c>
      <c r="AR42" s="151"/>
      <c r="AS42" s="152" t="s">
        <v>370</v>
      </c>
      <c r="AT42" s="153"/>
      <c r="AU42" s="276">
        <v>31</v>
      </c>
      <c r="AV42" s="276"/>
      <c r="AW42" s="274" t="s">
        <v>313</v>
      </c>
      <c r="AX42" s="275"/>
    </row>
    <row r="43" spans="1:50" ht="22.5" customHeight="1" x14ac:dyDescent="0.15">
      <c r="A43" s="280"/>
      <c r="B43" s="278"/>
      <c r="C43" s="278"/>
      <c r="D43" s="278"/>
      <c r="E43" s="278"/>
      <c r="F43" s="279"/>
      <c r="G43" s="400" t="s">
        <v>514</v>
      </c>
      <c r="H43" s="401"/>
      <c r="I43" s="401"/>
      <c r="J43" s="401"/>
      <c r="K43" s="401"/>
      <c r="L43" s="401"/>
      <c r="M43" s="401"/>
      <c r="N43" s="401"/>
      <c r="O43" s="402"/>
      <c r="P43" s="111" t="s">
        <v>620</v>
      </c>
      <c r="Q43" s="111"/>
      <c r="R43" s="111"/>
      <c r="S43" s="111"/>
      <c r="T43" s="111"/>
      <c r="U43" s="111"/>
      <c r="V43" s="111"/>
      <c r="W43" s="111"/>
      <c r="X43" s="131"/>
      <c r="Y43" s="376" t="s">
        <v>14</v>
      </c>
      <c r="Z43" s="377"/>
      <c r="AA43" s="378"/>
      <c r="AB43" s="326" t="s">
        <v>515</v>
      </c>
      <c r="AC43" s="326"/>
      <c r="AD43" s="326"/>
      <c r="AE43" s="392" t="s">
        <v>516</v>
      </c>
      <c r="AF43" s="363"/>
      <c r="AG43" s="363"/>
      <c r="AH43" s="363"/>
      <c r="AI43" s="392">
        <v>2</v>
      </c>
      <c r="AJ43" s="363"/>
      <c r="AK43" s="363"/>
      <c r="AL43" s="363"/>
      <c r="AM43" s="392">
        <v>6</v>
      </c>
      <c r="AN43" s="363"/>
      <c r="AO43" s="363"/>
      <c r="AP43" s="363"/>
      <c r="AQ43" s="272" t="s">
        <v>592</v>
      </c>
      <c r="AR43" s="208"/>
      <c r="AS43" s="208"/>
      <c r="AT43" s="273"/>
      <c r="AU43" s="363" t="s">
        <v>592</v>
      </c>
      <c r="AV43" s="363"/>
      <c r="AW43" s="363"/>
      <c r="AX43" s="364"/>
    </row>
    <row r="44" spans="1:50" ht="22.5"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t="s">
        <v>515</v>
      </c>
      <c r="AC44" s="371"/>
      <c r="AD44" s="371"/>
      <c r="AE44" s="392" t="s">
        <v>516</v>
      </c>
      <c r="AF44" s="363"/>
      <c r="AG44" s="363"/>
      <c r="AH44" s="363"/>
      <c r="AI44" s="392">
        <v>2</v>
      </c>
      <c r="AJ44" s="363"/>
      <c r="AK44" s="363"/>
      <c r="AL44" s="363"/>
      <c r="AM44" s="392">
        <v>6</v>
      </c>
      <c r="AN44" s="363"/>
      <c r="AO44" s="363"/>
      <c r="AP44" s="363"/>
      <c r="AQ44" s="272" t="s">
        <v>592</v>
      </c>
      <c r="AR44" s="208"/>
      <c r="AS44" s="208"/>
      <c r="AT44" s="273"/>
      <c r="AU44" s="363">
        <v>26</v>
      </c>
      <c r="AV44" s="363"/>
      <c r="AW44" s="363"/>
      <c r="AX44" s="364"/>
    </row>
    <row r="45" spans="1:50" ht="22.5"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t="s">
        <v>516</v>
      </c>
      <c r="AF45" s="363"/>
      <c r="AG45" s="363"/>
      <c r="AH45" s="363"/>
      <c r="AI45" s="392">
        <v>100</v>
      </c>
      <c r="AJ45" s="363"/>
      <c r="AK45" s="363"/>
      <c r="AL45" s="363"/>
      <c r="AM45" s="392">
        <v>100</v>
      </c>
      <c r="AN45" s="363"/>
      <c r="AO45" s="363"/>
      <c r="AP45" s="363"/>
      <c r="AQ45" s="272" t="s">
        <v>592</v>
      </c>
      <c r="AR45" s="208"/>
      <c r="AS45" s="208"/>
      <c r="AT45" s="273"/>
      <c r="AU45" s="363" t="s">
        <v>592</v>
      </c>
      <c r="AV45" s="363"/>
      <c r="AW45" s="363"/>
      <c r="AX45" s="364"/>
    </row>
    <row r="46" spans="1:50" ht="18.75" hidden="1" customHeight="1" x14ac:dyDescent="0.15">
      <c r="A46" s="352" t="s">
        <v>483</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504</v>
      </c>
      <c r="B51" s="93"/>
      <c r="C51" s="93"/>
      <c r="D51" s="93"/>
      <c r="E51" s="90" t="s">
        <v>497</v>
      </c>
      <c r="F51" s="91"/>
      <c r="G51" s="59" t="s">
        <v>386</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x14ac:dyDescent="0.15">
      <c r="A56" s="724"/>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x14ac:dyDescent="0.15">
      <c r="A57" s="724"/>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371</v>
      </c>
      <c r="AF58" s="617"/>
      <c r="AG58" s="617"/>
      <c r="AH58" s="617"/>
      <c r="AI58" s="617" t="s">
        <v>372</v>
      </c>
      <c r="AJ58" s="617"/>
      <c r="AK58" s="617"/>
      <c r="AL58" s="617"/>
      <c r="AM58" s="617" t="s">
        <v>373</v>
      </c>
      <c r="AN58" s="617"/>
      <c r="AO58" s="617"/>
      <c r="AP58" s="287"/>
      <c r="AQ58" s="146" t="s">
        <v>369</v>
      </c>
      <c r="AR58" s="149"/>
      <c r="AS58" s="149"/>
      <c r="AT58" s="150"/>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c r="AR59" s="276"/>
      <c r="AS59" s="152" t="s">
        <v>370</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371</v>
      </c>
      <c r="AF63" s="617"/>
      <c r="AG63" s="617"/>
      <c r="AH63" s="617"/>
      <c r="AI63" s="617" t="s">
        <v>372</v>
      </c>
      <c r="AJ63" s="617"/>
      <c r="AK63" s="617"/>
      <c r="AL63" s="617"/>
      <c r="AM63" s="617" t="s">
        <v>373</v>
      </c>
      <c r="AN63" s="617"/>
      <c r="AO63" s="617"/>
      <c r="AP63" s="287"/>
      <c r="AQ63" s="146" t="s">
        <v>369</v>
      </c>
      <c r="AR63" s="149"/>
      <c r="AS63" s="149"/>
      <c r="AT63" s="150"/>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370</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371</v>
      </c>
      <c r="AF73" s="742"/>
      <c r="AG73" s="742"/>
      <c r="AH73" s="742"/>
      <c r="AI73" s="742" t="s">
        <v>372</v>
      </c>
      <c r="AJ73" s="742"/>
      <c r="AK73" s="742"/>
      <c r="AL73" s="742"/>
      <c r="AM73" s="742" t="s">
        <v>373</v>
      </c>
      <c r="AN73" s="742"/>
      <c r="AO73" s="742"/>
      <c r="AP73" s="742"/>
      <c r="AQ73" s="834" t="s">
        <v>374</v>
      </c>
      <c r="AR73" s="834"/>
      <c r="AS73" s="834"/>
      <c r="AT73" s="834"/>
      <c r="AU73" s="834"/>
      <c r="AV73" s="834"/>
      <c r="AW73" s="834"/>
      <c r="AX73" s="835"/>
    </row>
    <row r="74" spans="1:60" ht="22.5" customHeight="1" x14ac:dyDescent="0.15">
      <c r="A74" s="300"/>
      <c r="B74" s="301"/>
      <c r="C74" s="301"/>
      <c r="D74" s="301"/>
      <c r="E74" s="301"/>
      <c r="F74" s="302"/>
      <c r="G74" s="111" t="s">
        <v>517</v>
      </c>
      <c r="H74" s="111"/>
      <c r="I74" s="111"/>
      <c r="J74" s="111"/>
      <c r="K74" s="111"/>
      <c r="L74" s="111"/>
      <c r="M74" s="111"/>
      <c r="N74" s="111"/>
      <c r="O74" s="111"/>
      <c r="P74" s="111"/>
      <c r="Q74" s="111"/>
      <c r="R74" s="111"/>
      <c r="S74" s="111"/>
      <c r="T74" s="111"/>
      <c r="U74" s="111"/>
      <c r="V74" s="111"/>
      <c r="W74" s="111"/>
      <c r="X74" s="131"/>
      <c r="Y74" s="294" t="s">
        <v>62</v>
      </c>
      <c r="Z74" s="295"/>
      <c r="AA74" s="296"/>
      <c r="AB74" s="326" t="s">
        <v>515</v>
      </c>
      <c r="AC74" s="326"/>
      <c r="AD74" s="326"/>
      <c r="AE74" s="251" t="s">
        <v>518</v>
      </c>
      <c r="AF74" s="251"/>
      <c r="AG74" s="251"/>
      <c r="AH74" s="251"/>
      <c r="AI74" s="251">
        <v>7</v>
      </c>
      <c r="AJ74" s="251"/>
      <c r="AK74" s="251"/>
      <c r="AL74" s="251"/>
      <c r="AM74" s="251">
        <v>12</v>
      </c>
      <c r="AN74" s="251"/>
      <c r="AO74" s="251"/>
      <c r="AP74" s="251"/>
      <c r="AQ74" s="251">
        <v>13</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515</v>
      </c>
      <c r="AC75" s="326"/>
      <c r="AD75" s="326"/>
      <c r="AE75" s="251" t="s">
        <v>518</v>
      </c>
      <c r="AF75" s="251"/>
      <c r="AG75" s="251"/>
      <c r="AH75" s="251"/>
      <c r="AI75" s="251">
        <v>7</v>
      </c>
      <c r="AJ75" s="251"/>
      <c r="AK75" s="251"/>
      <c r="AL75" s="251"/>
      <c r="AM75" s="251">
        <v>12</v>
      </c>
      <c r="AN75" s="251"/>
      <c r="AO75" s="251"/>
      <c r="AP75" s="251"/>
      <c r="AQ75" s="251">
        <v>13</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519</v>
      </c>
      <c r="H89" s="385"/>
      <c r="I89" s="385"/>
      <c r="J89" s="385"/>
      <c r="K89" s="385"/>
      <c r="L89" s="385"/>
      <c r="M89" s="385"/>
      <c r="N89" s="385"/>
      <c r="O89" s="385"/>
      <c r="P89" s="385"/>
      <c r="Q89" s="385"/>
      <c r="R89" s="385"/>
      <c r="S89" s="385"/>
      <c r="T89" s="385"/>
      <c r="U89" s="385"/>
      <c r="V89" s="385"/>
      <c r="W89" s="385"/>
      <c r="X89" s="385"/>
      <c r="Y89" s="260" t="s">
        <v>17</v>
      </c>
      <c r="Z89" s="261"/>
      <c r="AA89" s="262"/>
      <c r="AB89" s="327" t="s">
        <v>520</v>
      </c>
      <c r="AC89" s="328"/>
      <c r="AD89" s="329"/>
      <c r="AE89" s="251" t="s">
        <v>524</v>
      </c>
      <c r="AF89" s="251"/>
      <c r="AG89" s="251"/>
      <c r="AH89" s="251"/>
      <c r="AI89" s="251">
        <v>27</v>
      </c>
      <c r="AJ89" s="251"/>
      <c r="AK89" s="251"/>
      <c r="AL89" s="251"/>
      <c r="AM89" s="251">
        <v>22</v>
      </c>
      <c r="AN89" s="251"/>
      <c r="AO89" s="251"/>
      <c r="AP89" s="251"/>
      <c r="AQ89" s="392">
        <v>23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521</v>
      </c>
      <c r="AC90" s="699"/>
      <c r="AD90" s="700"/>
      <c r="AE90" s="381" t="s">
        <v>524</v>
      </c>
      <c r="AF90" s="381"/>
      <c r="AG90" s="381"/>
      <c r="AH90" s="381"/>
      <c r="AI90" s="381" t="s">
        <v>525</v>
      </c>
      <c r="AJ90" s="381"/>
      <c r="AK90" s="381"/>
      <c r="AL90" s="381"/>
      <c r="AM90" s="381" t="s">
        <v>595</v>
      </c>
      <c r="AN90" s="381"/>
      <c r="AO90" s="381"/>
      <c r="AP90" s="381"/>
      <c r="AQ90" s="381" t="s">
        <v>526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522</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523</v>
      </c>
      <c r="AC93" s="699"/>
      <c r="AD93" s="70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498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367</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464</v>
      </c>
      <c r="B103" s="785"/>
      <c r="C103" s="799" t="s">
        <v>416</v>
      </c>
      <c r="D103" s="800"/>
      <c r="E103" s="800"/>
      <c r="F103" s="800"/>
      <c r="G103" s="800"/>
      <c r="H103" s="800"/>
      <c r="I103" s="800"/>
      <c r="J103" s="800"/>
      <c r="K103" s="801"/>
      <c r="L103" s="710" t="s">
        <v>458</v>
      </c>
      <c r="M103" s="710"/>
      <c r="N103" s="710"/>
      <c r="O103" s="710"/>
      <c r="P103" s="710"/>
      <c r="Q103" s="710"/>
      <c r="R103" s="439" t="s">
        <v>381</v>
      </c>
      <c r="S103" s="439"/>
      <c r="T103" s="439"/>
      <c r="U103" s="439"/>
      <c r="V103" s="439"/>
      <c r="W103" s="439"/>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8.5" customHeight="1" x14ac:dyDescent="0.15">
      <c r="A104" s="786"/>
      <c r="B104" s="787"/>
      <c r="C104" s="849" t="s">
        <v>596</v>
      </c>
      <c r="D104" s="850"/>
      <c r="E104" s="850"/>
      <c r="F104" s="850"/>
      <c r="G104" s="850"/>
      <c r="H104" s="850"/>
      <c r="I104" s="850"/>
      <c r="J104" s="850"/>
      <c r="K104" s="851"/>
      <c r="L104" s="257">
        <v>145</v>
      </c>
      <c r="M104" s="258"/>
      <c r="N104" s="258"/>
      <c r="O104" s="258"/>
      <c r="P104" s="258"/>
      <c r="Q104" s="259"/>
      <c r="R104" s="257"/>
      <c r="S104" s="258"/>
      <c r="T104" s="258"/>
      <c r="U104" s="258"/>
      <c r="V104" s="258"/>
      <c r="W104" s="259"/>
      <c r="X104" s="440" t="s">
        <v>607</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6"/>
      <c r="B105" s="787"/>
      <c r="C105" s="347" t="s">
        <v>604</v>
      </c>
      <c r="D105" s="348"/>
      <c r="E105" s="348"/>
      <c r="F105" s="348"/>
      <c r="G105" s="348"/>
      <c r="H105" s="348"/>
      <c r="I105" s="348"/>
      <c r="J105" s="348"/>
      <c r="K105" s="349"/>
      <c r="L105" s="257">
        <v>48</v>
      </c>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6"/>
      <c r="B106" s="787"/>
      <c r="C106" s="347" t="s">
        <v>602</v>
      </c>
      <c r="D106" s="348"/>
      <c r="E106" s="348"/>
      <c r="F106" s="348"/>
      <c r="G106" s="348"/>
      <c r="H106" s="348"/>
      <c r="I106" s="348"/>
      <c r="J106" s="348"/>
      <c r="K106" s="349"/>
      <c r="L106" s="257">
        <v>44</v>
      </c>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6"/>
      <c r="B107" s="787"/>
      <c r="C107" s="347" t="s">
        <v>605</v>
      </c>
      <c r="D107" s="348"/>
      <c r="E107" s="348"/>
      <c r="F107" s="348"/>
      <c r="G107" s="348"/>
      <c r="H107" s="348"/>
      <c r="I107" s="348"/>
      <c r="J107" s="348"/>
      <c r="K107" s="349"/>
      <c r="L107" s="257">
        <v>19</v>
      </c>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6"/>
      <c r="B108" s="787"/>
      <c r="C108" s="347" t="s">
        <v>606</v>
      </c>
      <c r="D108" s="348"/>
      <c r="E108" s="348"/>
      <c r="F108" s="348"/>
      <c r="G108" s="348"/>
      <c r="H108" s="348"/>
      <c r="I108" s="348"/>
      <c r="J108" s="348"/>
      <c r="K108" s="349"/>
      <c r="L108" s="257">
        <v>14</v>
      </c>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6"/>
      <c r="B109" s="787"/>
      <c r="C109" s="790" t="s">
        <v>603</v>
      </c>
      <c r="D109" s="791"/>
      <c r="E109" s="791"/>
      <c r="F109" s="791"/>
      <c r="G109" s="791"/>
      <c r="H109" s="791"/>
      <c r="I109" s="791"/>
      <c r="J109" s="791"/>
      <c r="K109" s="792"/>
      <c r="L109" s="257">
        <v>29</v>
      </c>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8"/>
      <c r="B110" s="789"/>
      <c r="C110" s="844" t="s">
        <v>22</v>
      </c>
      <c r="D110" s="845"/>
      <c r="E110" s="845"/>
      <c r="F110" s="845"/>
      <c r="G110" s="845"/>
      <c r="H110" s="845"/>
      <c r="I110" s="845"/>
      <c r="J110" s="845"/>
      <c r="K110" s="846"/>
      <c r="L110" s="344">
        <f>SUM(L104:Q109)</f>
        <v>299</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2" t="s">
        <v>390</v>
      </c>
      <c r="B111" s="863"/>
      <c r="C111" s="866" t="s">
        <v>387</v>
      </c>
      <c r="D111" s="863"/>
      <c r="E111" s="852" t="s">
        <v>428</v>
      </c>
      <c r="F111" s="853"/>
      <c r="G111" s="854" t="s">
        <v>622</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64"/>
      <c r="D112" s="859"/>
      <c r="E112" s="186" t="s">
        <v>427</v>
      </c>
      <c r="F112" s="191"/>
      <c r="G112" s="135" t="s">
        <v>623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592</v>
      </c>
      <c r="AR114" s="276"/>
      <c r="AS114" s="152" t="s">
        <v>370</v>
      </c>
      <c r="AT114" s="153"/>
      <c r="AU114" s="151">
        <v>31</v>
      </c>
      <c r="AV114" s="151"/>
      <c r="AW114" s="152" t="s">
        <v>313</v>
      </c>
      <c r="AX114" s="203"/>
    </row>
    <row r="115" spans="1:50" ht="39.75" customHeight="1" x14ac:dyDescent="0.15">
      <c r="A115" s="864"/>
      <c r="B115" s="859"/>
      <c r="C115" s="164"/>
      <c r="D115" s="859"/>
      <c r="E115" s="164"/>
      <c r="F115" s="165"/>
      <c r="G115" s="130" t="s">
        <v>614</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545</v>
      </c>
      <c r="AC115" s="207"/>
      <c r="AD115" s="207"/>
      <c r="AE115" s="181" t="s">
        <v>544</v>
      </c>
      <c r="AF115" s="208"/>
      <c r="AG115" s="208"/>
      <c r="AH115" s="208"/>
      <c r="AI115" s="181">
        <v>19</v>
      </c>
      <c r="AJ115" s="208"/>
      <c r="AK115" s="208"/>
      <c r="AL115" s="208"/>
      <c r="AM115" s="181">
        <v>7</v>
      </c>
      <c r="AN115" s="208"/>
      <c r="AO115" s="208"/>
      <c r="AP115" s="208"/>
      <c r="AQ115" s="181" t="s">
        <v>593</v>
      </c>
      <c r="AR115" s="208"/>
      <c r="AS115" s="208"/>
      <c r="AT115" s="208"/>
      <c r="AU115" s="181" t="s">
        <v>610</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545</v>
      </c>
      <c r="AC116" s="213"/>
      <c r="AD116" s="213"/>
      <c r="AE116" s="181" t="s">
        <v>544</v>
      </c>
      <c r="AF116" s="208"/>
      <c r="AG116" s="208"/>
      <c r="AH116" s="208"/>
      <c r="AI116" s="181">
        <v>6</v>
      </c>
      <c r="AJ116" s="208"/>
      <c r="AK116" s="208"/>
      <c r="AL116" s="208"/>
      <c r="AM116" s="181">
        <v>6</v>
      </c>
      <c r="AN116" s="208"/>
      <c r="AO116" s="208"/>
      <c r="AP116" s="208"/>
      <c r="AQ116" s="181" t="s">
        <v>592</v>
      </c>
      <c r="AR116" s="208"/>
      <c r="AS116" s="208"/>
      <c r="AT116" s="208"/>
      <c r="AU116" s="181">
        <v>6</v>
      </c>
      <c r="AV116" s="208"/>
      <c r="AW116" s="208"/>
      <c r="AX116" s="209"/>
    </row>
    <row r="117" spans="1:50" ht="18.75" customHeight="1" x14ac:dyDescent="0.15">
      <c r="A117" s="864"/>
      <c r="B117" s="859"/>
      <c r="C117" s="164"/>
      <c r="D117" s="859"/>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593</v>
      </c>
      <c r="AR118" s="151"/>
      <c r="AS118" s="152" t="s">
        <v>370</v>
      </c>
      <c r="AT118" s="153"/>
      <c r="AU118" s="151">
        <v>31</v>
      </c>
      <c r="AV118" s="151"/>
      <c r="AW118" s="152" t="s">
        <v>313</v>
      </c>
      <c r="AX118" s="203"/>
    </row>
    <row r="119" spans="1:50" ht="39.75" customHeight="1" x14ac:dyDescent="0.15">
      <c r="A119" s="864"/>
      <c r="B119" s="859"/>
      <c r="C119" s="164"/>
      <c r="D119" s="859"/>
      <c r="E119" s="164"/>
      <c r="F119" s="165"/>
      <c r="G119" s="130" t="s">
        <v>615</v>
      </c>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t="s">
        <v>545</v>
      </c>
      <c r="AC119" s="207"/>
      <c r="AD119" s="207"/>
      <c r="AE119" s="181" t="s">
        <v>544</v>
      </c>
      <c r="AF119" s="208"/>
      <c r="AG119" s="208"/>
      <c r="AH119" s="208"/>
      <c r="AI119" s="181">
        <v>67</v>
      </c>
      <c r="AJ119" s="208"/>
      <c r="AK119" s="208"/>
      <c r="AL119" s="208"/>
      <c r="AM119" s="181">
        <v>51</v>
      </c>
      <c r="AN119" s="208"/>
      <c r="AO119" s="208"/>
      <c r="AP119" s="208"/>
      <c r="AQ119" s="181" t="s">
        <v>594</v>
      </c>
      <c r="AR119" s="208"/>
      <c r="AS119" s="208"/>
      <c r="AT119" s="208"/>
      <c r="AU119" s="181" t="s">
        <v>610</v>
      </c>
      <c r="AV119" s="208"/>
      <c r="AW119" s="208"/>
      <c r="AX119" s="209"/>
    </row>
    <row r="120" spans="1:50" ht="39.75"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545</v>
      </c>
      <c r="AC120" s="213"/>
      <c r="AD120" s="213"/>
      <c r="AE120" s="181" t="s">
        <v>544</v>
      </c>
      <c r="AF120" s="208"/>
      <c r="AG120" s="208"/>
      <c r="AH120" s="208"/>
      <c r="AI120" s="181">
        <v>25</v>
      </c>
      <c r="AJ120" s="208"/>
      <c r="AK120" s="208"/>
      <c r="AL120" s="208"/>
      <c r="AM120" s="181">
        <v>25</v>
      </c>
      <c r="AN120" s="208"/>
      <c r="AO120" s="208"/>
      <c r="AP120" s="208"/>
      <c r="AQ120" s="181" t="s">
        <v>592</v>
      </c>
      <c r="AR120" s="208"/>
      <c r="AS120" s="208"/>
      <c r="AT120" s="208"/>
      <c r="AU120" s="181">
        <v>25</v>
      </c>
      <c r="AV120" s="208"/>
      <c r="AW120" s="208"/>
      <c r="AX120" s="209"/>
    </row>
    <row r="121" spans="1:50" ht="18.75" customHeight="1" x14ac:dyDescent="0.15">
      <c r="A121" s="864"/>
      <c r="B121" s="859"/>
      <c r="C121" s="164"/>
      <c r="D121" s="859"/>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590</v>
      </c>
      <c r="AR122" s="151"/>
      <c r="AS122" s="152" t="s">
        <v>370</v>
      </c>
      <c r="AT122" s="153"/>
      <c r="AU122" s="151">
        <v>31</v>
      </c>
      <c r="AV122" s="151"/>
      <c r="AW122" s="152" t="s">
        <v>313</v>
      </c>
      <c r="AX122" s="203"/>
    </row>
    <row r="123" spans="1:50" ht="39.75" customHeight="1" x14ac:dyDescent="0.15">
      <c r="A123" s="864"/>
      <c r="B123" s="859"/>
      <c r="C123" s="164"/>
      <c r="D123" s="859"/>
      <c r="E123" s="164"/>
      <c r="F123" s="165"/>
      <c r="G123" s="130" t="s">
        <v>616</v>
      </c>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t="s">
        <v>545</v>
      </c>
      <c r="AC123" s="207"/>
      <c r="AD123" s="207"/>
      <c r="AE123" s="181" t="s">
        <v>544</v>
      </c>
      <c r="AF123" s="208"/>
      <c r="AG123" s="208"/>
      <c r="AH123" s="208"/>
      <c r="AI123" s="181">
        <v>14</v>
      </c>
      <c r="AJ123" s="208"/>
      <c r="AK123" s="208"/>
      <c r="AL123" s="208"/>
      <c r="AM123" s="181">
        <v>8</v>
      </c>
      <c r="AN123" s="208"/>
      <c r="AO123" s="208"/>
      <c r="AP123" s="208"/>
      <c r="AQ123" s="181" t="s">
        <v>590</v>
      </c>
      <c r="AR123" s="208"/>
      <c r="AS123" s="208"/>
      <c r="AT123" s="208"/>
      <c r="AU123" s="181" t="s">
        <v>611</v>
      </c>
      <c r="AV123" s="208"/>
      <c r="AW123" s="208"/>
      <c r="AX123" s="209"/>
    </row>
    <row r="124" spans="1:50" ht="39.75"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545</v>
      </c>
      <c r="AC124" s="213"/>
      <c r="AD124" s="213"/>
      <c r="AE124" s="181" t="s">
        <v>544</v>
      </c>
      <c r="AF124" s="208"/>
      <c r="AG124" s="208"/>
      <c r="AH124" s="208"/>
      <c r="AI124" s="181">
        <v>5</v>
      </c>
      <c r="AJ124" s="208"/>
      <c r="AK124" s="208"/>
      <c r="AL124" s="208"/>
      <c r="AM124" s="181">
        <v>5</v>
      </c>
      <c r="AN124" s="208"/>
      <c r="AO124" s="208"/>
      <c r="AP124" s="208"/>
      <c r="AQ124" s="181" t="s">
        <v>592</v>
      </c>
      <c r="AR124" s="208"/>
      <c r="AS124" s="208"/>
      <c r="AT124" s="208"/>
      <c r="AU124" s="181">
        <v>5</v>
      </c>
      <c r="AV124" s="208"/>
      <c r="AW124" s="208"/>
      <c r="AX124" s="209"/>
    </row>
    <row r="125" spans="1:50" ht="18.75" hidden="1" customHeight="1" x14ac:dyDescent="0.15">
      <c r="A125" s="864"/>
      <c r="B125" s="859"/>
      <c r="C125" s="164"/>
      <c r="D125" s="859"/>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407</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457</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4"/>
      <c r="B169" s="859"/>
      <c r="C169" s="164"/>
      <c r="D169" s="859"/>
      <c r="E169" s="110" t="s">
        <v>619</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6" customHeight="1" thickBot="1" x14ac:dyDescent="0.2">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457</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457</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457</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457</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thickBot="1" x14ac:dyDescent="0.2">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4"/>
      <c r="B411" s="859"/>
      <c r="C411" s="162" t="s">
        <v>389</v>
      </c>
      <c r="D411" s="858"/>
      <c r="E411" s="186" t="s">
        <v>412</v>
      </c>
      <c r="F411" s="191"/>
      <c r="G411" s="779" t="s">
        <v>408</v>
      </c>
      <c r="H411" s="160"/>
      <c r="I411" s="160"/>
      <c r="J411" s="780"/>
      <c r="K411" s="781"/>
      <c r="L411" s="781"/>
      <c r="M411" s="781"/>
      <c r="N411" s="781"/>
      <c r="O411" s="781"/>
      <c r="P411" s="781"/>
      <c r="Q411" s="781"/>
      <c r="R411" s="781"/>
      <c r="S411" s="781"/>
      <c r="T411" s="782"/>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hidden="1" customHeight="1" x14ac:dyDescent="0.15">
      <c r="A412" s="864"/>
      <c r="B412" s="859"/>
      <c r="C412" s="164"/>
      <c r="D412" s="859"/>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hidden="1"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hidden="1" customHeight="1" x14ac:dyDescent="0.15">
      <c r="A414" s="864"/>
      <c r="B414" s="859"/>
      <c r="C414" s="164"/>
      <c r="D414" s="859"/>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hidden="1"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hidden="1"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4"/>
      <c r="B417" s="859"/>
      <c r="C417" s="164"/>
      <c r="D417" s="859"/>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4"/>
      <c r="B437" s="859"/>
      <c r="C437" s="164"/>
      <c r="D437" s="859"/>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hidden="1" customHeight="1" x14ac:dyDescent="0.15">
      <c r="A439" s="864"/>
      <c r="B439" s="859"/>
      <c r="C439" s="164"/>
      <c r="D439" s="859"/>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4"/>
      <c r="B442" s="859"/>
      <c r="C442" s="164"/>
      <c r="D442" s="859"/>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4"/>
      <c r="B462" s="859"/>
      <c r="C462" s="164"/>
      <c r="D462" s="859"/>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4"/>
      <c r="B463" s="859"/>
      <c r="C463" s="164"/>
      <c r="D463" s="859"/>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368</v>
      </c>
      <c r="F465" s="191"/>
      <c r="G465" s="779" t="s">
        <v>408</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368</v>
      </c>
      <c r="F519" s="191"/>
      <c r="G519" s="779" t="s">
        <v>408</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368</v>
      </c>
      <c r="F573" s="191"/>
      <c r="G573" s="779" t="s">
        <v>408</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368</v>
      </c>
      <c r="F627" s="191"/>
      <c r="G627" s="779" t="s">
        <v>408</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42.75"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509</v>
      </c>
      <c r="AE683" s="256"/>
      <c r="AF683" s="256"/>
      <c r="AG683" s="248" t="s">
        <v>529</v>
      </c>
      <c r="AH683" s="249"/>
      <c r="AI683" s="249"/>
      <c r="AJ683" s="249"/>
      <c r="AK683" s="249"/>
      <c r="AL683" s="249"/>
      <c r="AM683" s="249"/>
      <c r="AN683" s="249"/>
      <c r="AO683" s="249"/>
      <c r="AP683" s="249"/>
      <c r="AQ683" s="249"/>
      <c r="AR683" s="249"/>
      <c r="AS683" s="249"/>
      <c r="AT683" s="249"/>
      <c r="AU683" s="249"/>
      <c r="AV683" s="249"/>
      <c r="AW683" s="249"/>
      <c r="AX683" s="250"/>
    </row>
    <row r="684" spans="1:50" ht="32.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509</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78.75"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509</v>
      </c>
      <c r="AE685" s="639"/>
      <c r="AF685" s="639"/>
      <c r="AG685" s="451" t="s">
        <v>512</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9" t="s">
        <v>527</v>
      </c>
      <c r="AE686" s="450"/>
      <c r="AF686" s="450"/>
      <c r="AG686" s="110" t="s">
        <v>528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2"/>
      <c r="D687" s="673"/>
      <c r="E687" s="659" t="s">
        <v>484</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4"/>
      <c r="D688" s="675"/>
      <c r="E688" s="662" t="s">
        <v>485</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29.25"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509</v>
      </c>
      <c r="AE689" s="421"/>
      <c r="AF689" s="421"/>
      <c r="AG689" s="628" t="s">
        <v>511</v>
      </c>
      <c r="AH689" s="629"/>
      <c r="AI689" s="629"/>
      <c r="AJ689" s="629"/>
      <c r="AK689" s="629"/>
      <c r="AL689" s="629"/>
      <c r="AM689" s="629"/>
      <c r="AN689" s="629"/>
      <c r="AO689" s="629"/>
      <c r="AP689" s="629"/>
      <c r="AQ689" s="629"/>
      <c r="AR689" s="629"/>
      <c r="AS689" s="629"/>
      <c r="AT689" s="629"/>
      <c r="AU689" s="629"/>
      <c r="AV689" s="629"/>
      <c r="AW689" s="629"/>
      <c r="AX689" s="630"/>
    </row>
    <row r="690" spans="1:64" ht="59.25"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509</v>
      </c>
      <c r="AE690" s="144"/>
      <c r="AF690" s="144"/>
      <c r="AG690" s="140" t="s">
        <v>599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527</v>
      </c>
      <c r="AE691" s="144"/>
      <c r="AF691" s="144"/>
      <c r="AG691" s="140" t="s">
        <v>513</v>
      </c>
      <c r="AH691" s="141"/>
      <c r="AI691" s="141"/>
      <c r="AJ691" s="141"/>
      <c r="AK691" s="141"/>
      <c r="AL691" s="141"/>
      <c r="AM691" s="141"/>
      <c r="AN691" s="141"/>
      <c r="AO691" s="141"/>
      <c r="AP691" s="141"/>
      <c r="AQ691" s="141"/>
      <c r="AR691" s="141"/>
      <c r="AS691" s="141"/>
      <c r="AT691" s="141"/>
      <c r="AU691" s="141"/>
      <c r="AV691" s="141"/>
      <c r="AW691" s="141"/>
      <c r="AX691" s="142"/>
    </row>
    <row r="692" spans="1:64" ht="35.25"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509</v>
      </c>
      <c r="AE692" s="144"/>
      <c r="AF692" s="144"/>
      <c r="AG692" s="140" t="s">
        <v>609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8" t="s">
        <v>527</v>
      </c>
      <c r="AE693" s="639"/>
      <c r="AF693" s="639"/>
      <c r="AG693" s="693" t="s">
        <v>513</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45" customHeight="1" x14ac:dyDescent="0.15">
      <c r="A694" s="508"/>
      <c r="B694" s="509"/>
      <c r="C694" s="510" t="s">
        <v>491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509</v>
      </c>
      <c r="AE694" s="691"/>
      <c r="AF694" s="692"/>
      <c r="AG694" s="685" t="s">
        <v>600</v>
      </c>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48.75" customHeight="1" x14ac:dyDescent="0.15">
      <c r="A695" s="503" t="s">
        <v>45</v>
      </c>
      <c r="B695" s="643"/>
      <c r="C695" s="644" t="s">
        <v>492</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509</v>
      </c>
      <c r="AE695" s="421"/>
      <c r="AF695" s="656"/>
      <c r="AG695" s="628" t="s">
        <v>597</v>
      </c>
      <c r="AH695" s="629"/>
      <c r="AI695" s="629"/>
      <c r="AJ695" s="629"/>
      <c r="AK695" s="629"/>
      <c r="AL695" s="629"/>
      <c r="AM695" s="629"/>
      <c r="AN695" s="629"/>
      <c r="AO695" s="629"/>
      <c r="AP695" s="629"/>
      <c r="AQ695" s="629"/>
      <c r="AR695" s="629"/>
      <c r="AS695" s="629"/>
      <c r="AT695" s="629"/>
      <c r="AU695" s="629"/>
      <c r="AV695" s="629"/>
      <c r="AW695" s="629"/>
      <c r="AX695" s="630"/>
    </row>
    <row r="696" spans="1:64" ht="36.75"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509</v>
      </c>
      <c r="AE696" s="489"/>
      <c r="AF696" s="489"/>
      <c r="AG696" s="140" t="s">
        <v>598</v>
      </c>
      <c r="AH696" s="141"/>
      <c r="AI696" s="141"/>
      <c r="AJ696" s="141"/>
      <c r="AK696" s="141"/>
      <c r="AL696" s="141"/>
      <c r="AM696" s="141"/>
      <c r="AN696" s="141"/>
      <c r="AO696" s="141"/>
      <c r="AP696" s="141"/>
      <c r="AQ696" s="141"/>
      <c r="AR696" s="141"/>
      <c r="AS696" s="141"/>
      <c r="AT696" s="141"/>
      <c r="AU696" s="141"/>
      <c r="AV696" s="141"/>
      <c r="AW696" s="141"/>
      <c r="AX696" s="142"/>
    </row>
    <row r="697" spans="1:64" ht="33.75" customHeight="1" x14ac:dyDescent="0.15">
      <c r="A697" s="505"/>
      <c r="B697" s="507"/>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509</v>
      </c>
      <c r="AE697" s="144"/>
      <c r="AF697" s="144"/>
      <c r="AG697" s="140" t="s">
        <v>531</v>
      </c>
      <c r="AH697" s="141"/>
      <c r="AI697" s="141"/>
      <c r="AJ697" s="141"/>
      <c r="AK697" s="141"/>
      <c r="AL697" s="141"/>
      <c r="AM697" s="141"/>
      <c r="AN697" s="141"/>
      <c r="AO697" s="141"/>
      <c r="AP697" s="141"/>
      <c r="AQ697" s="141"/>
      <c r="AR697" s="141"/>
      <c r="AS697" s="141"/>
      <c r="AT697" s="141"/>
      <c r="AU697" s="141"/>
      <c r="AV697" s="141"/>
      <c r="AW697" s="141"/>
      <c r="AX697" s="142"/>
    </row>
    <row r="698" spans="1:64" ht="35.25"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509</v>
      </c>
      <c r="AE698" s="144"/>
      <c r="AF698" s="144"/>
      <c r="AG698" s="113" t="s">
        <v>532</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t="s">
        <v>527</v>
      </c>
      <c r="AE699" s="421"/>
      <c r="AF699" s="421"/>
      <c r="AG699" s="110" t="s">
        <v>533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4"/>
      <c r="B701" s="635"/>
      <c r="C701" s="252" t="s">
        <v>534</v>
      </c>
      <c r="D701" s="253"/>
      <c r="E701" s="253"/>
      <c r="F701" s="253"/>
      <c r="G701" s="253"/>
      <c r="H701" s="253"/>
      <c r="I701" s="253"/>
      <c r="J701" s="253"/>
      <c r="K701" s="253"/>
      <c r="L701" s="253"/>
      <c r="M701" s="253"/>
      <c r="N701" s="253"/>
      <c r="O701" s="254"/>
      <c r="P701" s="453" t="s">
        <v>535</v>
      </c>
      <c r="Q701" s="453"/>
      <c r="R701" s="453"/>
      <c r="S701" s="454"/>
      <c r="T701" s="455" t="s">
        <v>536</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4"/>
      <c r="B702" s="635"/>
      <c r="C702" s="252" t="s">
        <v>536</v>
      </c>
      <c r="D702" s="253"/>
      <c r="E702" s="253"/>
      <c r="F702" s="253"/>
      <c r="G702" s="253"/>
      <c r="H702" s="253"/>
      <c r="I702" s="253"/>
      <c r="J702" s="253"/>
      <c r="K702" s="253"/>
      <c r="L702" s="253"/>
      <c r="M702" s="253"/>
      <c r="N702" s="253"/>
      <c r="O702" s="254"/>
      <c r="P702" s="453" t="s">
        <v>537</v>
      </c>
      <c r="Q702" s="453"/>
      <c r="R702" s="453"/>
      <c r="S702" s="454"/>
      <c r="T702" s="455" t="s">
        <v>535</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4"/>
      <c r="B703" s="635"/>
      <c r="C703" s="252" t="s">
        <v>538</v>
      </c>
      <c r="D703" s="253"/>
      <c r="E703" s="253"/>
      <c r="F703" s="253"/>
      <c r="G703" s="253"/>
      <c r="H703" s="253"/>
      <c r="I703" s="253"/>
      <c r="J703" s="253"/>
      <c r="K703" s="253"/>
      <c r="L703" s="253"/>
      <c r="M703" s="253"/>
      <c r="N703" s="253"/>
      <c r="O703" s="254"/>
      <c r="P703" s="453" t="s">
        <v>537</v>
      </c>
      <c r="Q703" s="453"/>
      <c r="R703" s="453"/>
      <c r="S703" s="454"/>
      <c r="T703" s="455" t="s">
        <v>536</v>
      </c>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4"/>
      <c r="B704" s="635"/>
      <c r="C704" s="252" t="s">
        <v>537</v>
      </c>
      <c r="D704" s="253"/>
      <c r="E704" s="253"/>
      <c r="F704" s="253"/>
      <c r="G704" s="253"/>
      <c r="H704" s="253"/>
      <c r="I704" s="253"/>
      <c r="J704" s="253"/>
      <c r="K704" s="253"/>
      <c r="L704" s="253"/>
      <c r="M704" s="253"/>
      <c r="N704" s="253"/>
      <c r="O704" s="254"/>
      <c r="P704" s="453" t="s">
        <v>536</v>
      </c>
      <c r="Q704" s="453"/>
      <c r="R704" s="453"/>
      <c r="S704" s="454"/>
      <c r="T704" s="455" t="s">
        <v>535</v>
      </c>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6"/>
      <c r="B705" s="637"/>
      <c r="C705" s="462" t="s">
        <v>536</v>
      </c>
      <c r="D705" s="463"/>
      <c r="E705" s="463"/>
      <c r="F705" s="463"/>
      <c r="G705" s="463"/>
      <c r="H705" s="463"/>
      <c r="I705" s="463"/>
      <c r="J705" s="463"/>
      <c r="K705" s="463"/>
      <c r="L705" s="463"/>
      <c r="M705" s="463"/>
      <c r="N705" s="463"/>
      <c r="O705" s="464"/>
      <c r="P705" s="478" t="s">
        <v>536</v>
      </c>
      <c r="Q705" s="478"/>
      <c r="R705" s="478"/>
      <c r="S705" s="479"/>
      <c r="T705" s="417" t="s">
        <v>535</v>
      </c>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0"/>
      <c r="C706" s="457" t="s">
        <v>60</v>
      </c>
      <c r="D706" s="458"/>
      <c r="E706" s="458"/>
      <c r="F706" s="459"/>
      <c r="G706" s="473" t="s">
        <v>539</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1"/>
      <c r="B707" s="682"/>
      <c r="C707" s="468" t="s">
        <v>64</v>
      </c>
      <c r="D707" s="469"/>
      <c r="E707" s="469"/>
      <c r="F707" s="470"/>
      <c r="G707" s="471" t="s">
        <v>608</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hidden="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hidden="1"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hidden="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hidden="1" customHeight="1" thickBot="1" x14ac:dyDescent="0.2">
      <c r="A711" s="677"/>
      <c r="B711" s="678"/>
      <c r="C711" s="678"/>
      <c r="D711" s="678"/>
      <c r="E711" s="679"/>
      <c r="F711" s="621"/>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hidden="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hidden="1" customHeight="1" thickBot="1" x14ac:dyDescent="0.2">
      <c r="A713" s="530"/>
      <c r="B713" s="531"/>
      <c r="C713" s="531"/>
      <c r="D713" s="531"/>
      <c r="E713" s="532"/>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hidden="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hidden="1"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4" t="s">
        <v>459</v>
      </c>
      <c r="B717" s="439"/>
      <c r="C717" s="439"/>
      <c r="D717" s="439"/>
      <c r="E717" s="439"/>
      <c r="F717" s="439"/>
      <c r="G717" s="435" t="s">
        <v>540</v>
      </c>
      <c r="H717" s="436"/>
      <c r="I717" s="436"/>
      <c r="J717" s="436"/>
      <c r="K717" s="436"/>
      <c r="L717" s="436"/>
      <c r="M717" s="436"/>
      <c r="N717" s="436"/>
      <c r="O717" s="436"/>
      <c r="P717" s="436"/>
      <c r="Q717" s="439" t="s">
        <v>375</v>
      </c>
      <c r="R717" s="439"/>
      <c r="S717" s="439"/>
      <c r="T717" s="439"/>
      <c r="U717" s="439"/>
      <c r="V717" s="439"/>
      <c r="W717" s="435" t="s">
        <v>537</v>
      </c>
      <c r="X717" s="436"/>
      <c r="Y717" s="436"/>
      <c r="Z717" s="436"/>
      <c r="AA717" s="436"/>
      <c r="AB717" s="436"/>
      <c r="AC717" s="436"/>
      <c r="AD717" s="436"/>
      <c r="AE717" s="436"/>
      <c r="AF717" s="436"/>
      <c r="AG717" s="439" t="s">
        <v>376</v>
      </c>
      <c r="AH717" s="439"/>
      <c r="AI717" s="439"/>
      <c r="AJ717" s="439"/>
      <c r="AK717" s="439"/>
      <c r="AL717" s="439"/>
      <c r="AM717" s="435" t="s">
        <v>541</v>
      </c>
      <c r="AN717" s="436"/>
      <c r="AO717" s="436"/>
      <c r="AP717" s="436"/>
      <c r="AQ717" s="436"/>
      <c r="AR717" s="436"/>
      <c r="AS717" s="436"/>
      <c r="AT717" s="436"/>
      <c r="AU717" s="436"/>
      <c r="AV717" s="436"/>
      <c r="AW717" s="60"/>
      <c r="AX717" s="61"/>
    </row>
    <row r="718" spans="1:50" ht="19.899999999999999" customHeight="1" thickBot="1" x14ac:dyDescent="0.2">
      <c r="A718" s="520" t="s">
        <v>377</v>
      </c>
      <c r="B718" s="496"/>
      <c r="C718" s="496"/>
      <c r="D718" s="496"/>
      <c r="E718" s="496"/>
      <c r="F718" s="496"/>
      <c r="G718" s="437" t="s">
        <v>537</v>
      </c>
      <c r="H718" s="438"/>
      <c r="I718" s="438"/>
      <c r="J718" s="438"/>
      <c r="K718" s="438"/>
      <c r="L718" s="438"/>
      <c r="M718" s="438"/>
      <c r="N718" s="438"/>
      <c r="O718" s="438"/>
      <c r="P718" s="438"/>
      <c r="Q718" s="496" t="s">
        <v>378</v>
      </c>
      <c r="R718" s="496"/>
      <c r="S718" s="496"/>
      <c r="T718" s="496"/>
      <c r="U718" s="496"/>
      <c r="V718" s="496"/>
      <c r="W718" s="606" t="s">
        <v>542</v>
      </c>
      <c r="X718" s="607"/>
      <c r="Y718" s="607"/>
      <c r="Z718" s="607"/>
      <c r="AA718" s="607"/>
      <c r="AB718" s="607"/>
      <c r="AC718" s="607"/>
      <c r="AD718" s="607"/>
      <c r="AE718" s="607"/>
      <c r="AF718" s="607"/>
      <c r="AG718" s="496" t="s">
        <v>379</v>
      </c>
      <c r="AH718" s="496"/>
      <c r="AI718" s="496"/>
      <c r="AJ718" s="496"/>
      <c r="AK718" s="496"/>
      <c r="AL718" s="496"/>
      <c r="AM718" s="460" t="s">
        <v>543</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560</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571</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546</v>
      </c>
      <c r="H760" s="528"/>
      <c r="I760" s="528"/>
      <c r="J760" s="528"/>
      <c r="K760" s="529"/>
      <c r="L760" s="521" t="s">
        <v>547</v>
      </c>
      <c r="M760" s="522"/>
      <c r="N760" s="522"/>
      <c r="O760" s="522"/>
      <c r="P760" s="522"/>
      <c r="Q760" s="522"/>
      <c r="R760" s="522"/>
      <c r="S760" s="522"/>
      <c r="T760" s="522"/>
      <c r="U760" s="522"/>
      <c r="V760" s="522"/>
      <c r="W760" s="522"/>
      <c r="X760" s="523"/>
      <c r="Y760" s="483">
        <v>109.7</v>
      </c>
      <c r="Z760" s="484"/>
      <c r="AA760" s="484"/>
      <c r="AB760" s="683"/>
      <c r="AC760" s="527" t="s">
        <v>546</v>
      </c>
      <c r="AD760" s="528"/>
      <c r="AE760" s="528"/>
      <c r="AF760" s="528"/>
      <c r="AG760" s="529"/>
      <c r="AH760" s="521" t="s">
        <v>550</v>
      </c>
      <c r="AI760" s="522"/>
      <c r="AJ760" s="522"/>
      <c r="AK760" s="522"/>
      <c r="AL760" s="522"/>
      <c r="AM760" s="522"/>
      <c r="AN760" s="522"/>
      <c r="AO760" s="522"/>
      <c r="AP760" s="522"/>
      <c r="AQ760" s="522"/>
      <c r="AR760" s="522"/>
      <c r="AS760" s="522"/>
      <c r="AT760" s="523"/>
      <c r="AU760" s="483">
        <v>43.5</v>
      </c>
      <c r="AV760" s="484"/>
      <c r="AW760" s="484"/>
      <c r="AX760" s="485"/>
    </row>
    <row r="761" spans="1:50" ht="24.75" hidden="1" customHeight="1" x14ac:dyDescent="0.15">
      <c r="A761" s="493"/>
      <c r="B761" s="494"/>
      <c r="C761" s="494"/>
      <c r="D761" s="494"/>
      <c r="E761" s="494"/>
      <c r="F761" s="495"/>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3"/>
      <c r="B762" s="494"/>
      <c r="C762" s="494"/>
      <c r="D762" s="494"/>
      <c r="E762" s="494"/>
      <c r="F762" s="495"/>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3"/>
      <c r="B763" s="494"/>
      <c r="C763" s="494"/>
      <c r="D763" s="494"/>
      <c r="E763" s="494"/>
      <c r="F763" s="495"/>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109.7</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43.5</v>
      </c>
      <c r="AV770" s="707"/>
      <c r="AW770" s="707"/>
      <c r="AX770" s="709"/>
    </row>
    <row r="771" spans="1:50" ht="30" customHeight="1" x14ac:dyDescent="0.15">
      <c r="A771" s="493"/>
      <c r="B771" s="494"/>
      <c r="C771" s="494"/>
      <c r="D771" s="494"/>
      <c r="E771" s="494"/>
      <c r="F771" s="495"/>
      <c r="G771" s="480" t="s">
        <v>572</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573</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customHeight="1" x14ac:dyDescent="0.15">
      <c r="A773" s="493"/>
      <c r="B773" s="494"/>
      <c r="C773" s="494"/>
      <c r="D773" s="494"/>
      <c r="E773" s="494"/>
      <c r="F773" s="495"/>
      <c r="G773" s="527" t="s">
        <v>548</v>
      </c>
      <c r="H773" s="528"/>
      <c r="I773" s="528"/>
      <c r="J773" s="528"/>
      <c r="K773" s="529"/>
      <c r="L773" s="521" t="s">
        <v>551</v>
      </c>
      <c r="M773" s="522"/>
      <c r="N773" s="522"/>
      <c r="O773" s="522"/>
      <c r="P773" s="522"/>
      <c r="Q773" s="522"/>
      <c r="R773" s="522"/>
      <c r="S773" s="522"/>
      <c r="T773" s="522"/>
      <c r="U773" s="522"/>
      <c r="V773" s="522"/>
      <c r="W773" s="522"/>
      <c r="X773" s="523"/>
      <c r="Y773" s="483">
        <v>4.8</v>
      </c>
      <c r="Z773" s="484"/>
      <c r="AA773" s="484"/>
      <c r="AB773" s="683"/>
      <c r="AC773" s="527" t="s">
        <v>548</v>
      </c>
      <c r="AD773" s="528"/>
      <c r="AE773" s="528"/>
      <c r="AF773" s="528"/>
      <c r="AG773" s="529"/>
      <c r="AH773" s="521" t="s">
        <v>551</v>
      </c>
      <c r="AI773" s="522"/>
      <c r="AJ773" s="522"/>
      <c r="AK773" s="522"/>
      <c r="AL773" s="522"/>
      <c r="AM773" s="522"/>
      <c r="AN773" s="522"/>
      <c r="AO773" s="522"/>
      <c r="AP773" s="522"/>
      <c r="AQ773" s="522"/>
      <c r="AR773" s="522"/>
      <c r="AS773" s="522"/>
      <c r="AT773" s="523"/>
      <c r="AU773" s="483">
        <v>13.3</v>
      </c>
      <c r="AV773" s="484"/>
      <c r="AW773" s="484"/>
      <c r="AX773" s="485"/>
    </row>
    <row r="774" spans="1:50" ht="24.75" hidden="1"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4.8</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13.3</v>
      </c>
      <c r="AV783" s="707"/>
      <c r="AW783" s="707"/>
      <c r="AX783" s="709"/>
    </row>
    <row r="784" spans="1:50" ht="30" customHeight="1" x14ac:dyDescent="0.15">
      <c r="A784" s="493"/>
      <c r="B784" s="494"/>
      <c r="C784" s="494"/>
      <c r="D784" s="494"/>
      <c r="E784" s="494"/>
      <c r="F784" s="495"/>
      <c r="G784" s="480" t="s">
        <v>574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575</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customHeight="1" x14ac:dyDescent="0.15">
      <c r="A786" s="493"/>
      <c r="B786" s="494"/>
      <c r="C786" s="494"/>
      <c r="D786" s="494"/>
      <c r="E786" s="494"/>
      <c r="F786" s="495"/>
      <c r="G786" s="527" t="s">
        <v>548</v>
      </c>
      <c r="H786" s="528"/>
      <c r="I786" s="528"/>
      <c r="J786" s="528"/>
      <c r="K786" s="529"/>
      <c r="L786" s="521" t="s">
        <v>556</v>
      </c>
      <c r="M786" s="522"/>
      <c r="N786" s="522"/>
      <c r="O786" s="522"/>
      <c r="P786" s="522"/>
      <c r="Q786" s="522"/>
      <c r="R786" s="522"/>
      <c r="S786" s="522"/>
      <c r="T786" s="522"/>
      <c r="U786" s="522"/>
      <c r="V786" s="522"/>
      <c r="W786" s="522"/>
      <c r="X786" s="523"/>
      <c r="Y786" s="483">
        <v>47</v>
      </c>
      <c r="Z786" s="484"/>
      <c r="AA786" s="484"/>
      <c r="AB786" s="683"/>
      <c r="AC786" s="527" t="s">
        <v>549</v>
      </c>
      <c r="AD786" s="528"/>
      <c r="AE786" s="528"/>
      <c r="AF786" s="528"/>
      <c r="AG786" s="529"/>
      <c r="AH786" s="521" t="s">
        <v>551</v>
      </c>
      <c r="AI786" s="522"/>
      <c r="AJ786" s="522"/>
      <c r="AK786" s="522"/>
      <c r="AL786" s="522"/>
      <c r="AM786" s="522"/>
      <c r="AN786" s="522"/>
      <c r="AO786" s="522"/>
      <c r="AP786" s="522"/>
      <c r="AQ786" s="522"/>
      <c r="AR786" s="522"/>
      <c r="AS786" s="522"/>
      <c r="AT786" s="523"/>
      <c r="AU786" s="483">
        <v>0.8</v>
      </c>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47</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0.8</v>
      </c>
      <c r="AV796" s="707"/>
      <c r="AW796" s="707"/>
      <c r="AX796" s="709"/>
    </row>
    <row r="797" spans="1:50" ht="30" customHeight="1" x14ac:dyDescent="0.15">
      <c r="A797" s="493"/>
      <c r="B797" s="494"/>
      <c r="C797" s="494"/>
      <c r="D797" s="494"/>
      <c r="E797" s="494"/>
      <c r="F797" s="495"/>
      <c r="G797" s="480" t="s">
        <v>579</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576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customHeight="1" x14ac:dyDescent="0.15">
      <c r="A799" s="493"/>
      <c r="B799" s="494"/>
      <c r="C799" s="494"/>
      <c r="D799" s="494"/>
      <c r="E799" s="494"/>
      <c r="F799" s="495"/>
      <c r="G799" s="527" t="s">
        <v>549</v>
      </c>
      <c r="H799" s="528"/>
      <c r="I799" s="528"/>
      <c r="J799" s="528"/>
      <c r="K799" s="529"/>
      <c r="L799" s="521" t="s">
        <v>552</v>
      </c>
      <c r="M799" s="522"/>
      <c r="N799" s="522"/>
      <c r="O799" s="522"/>
      <c r="P799" s="522"/>
      <c r="Q799" s="522"/>
      <c r="R799" s="522"/>
      <c r="S799" s="522"/>
      <c r="T799" s="522"/>
      <c r="U799" s="522"/>
      <c r="V799" s="522"/>
      <c r="W799" s="522"/>
      <c r="X799" s="523"/>
      <c r="Y799" s="483">
        <v>1.5</v>
      </c>
      <c r="Z799" s="484"/>
      <c r="AA799" s="484"/>
      <c r="AB799" s="683"/>
      <c r="AC799" s="527" t="s">
        <v>553</v>
      </c>
      <c r="AD799" s="528"/>
      <c r="AE799" s="528"/>
      <c r="AF799" s="528"/>
      <c r="AG799" s="529"/>
      <c r="AH799" s="521" t="s">
        <v>552</v>
      </c>
      <c r="AI799" s="522"/>
      <c r="AJ799" s="522"/>
      <c r="AK799" s="522"/>
      <c r="AL799" s="522"/>
      <c r="AM799" s="522"/>
      <c r="AN799" s="522"/>
      <c r="AO799" s="522"/>
      <c r="AP799" s="522"/>
      <c r="AQ799" s="522"/>
      <c r="AR799" s="522"/>
      <c r="AS799" s="522"/>
      <c r="AT799" s="523"/>
      <c r="AU799" s="483">
        <v>0.8</v>
      </c>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1.5</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0.8</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419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460</v>
      </c>
      <c r="K815" s="215"/>
      <c r="L815" s="215"/>
      <c r="M815" s="215"/>
      <c r="N815" s="215"/>
      <c r="O815" s="215"/>
      <c r="P815" s="293" t="s">
        <v>399</v>
      </c>
      <c r="Q815" s="293"/>
      <c r="R815" s="293"/>
      <c r="S815" s="293"/>
      <c r="T815" s="293"/>
      <c r="U815" s="293"/>
      <c r="V815" s="293"/>
      <c r="W815" s="293"/>
      <c r="X815" s="293"/>
      <c r="Y815" s="233" t="s">
        <v>456</v>
      </c>
      <c r="Z815" s="232"/>
      <c r="AA815" s="232"/>
      <c r="AB815" s="232"/>
      <c r="AC815" s="108" t="s">
        <v>398</v>
      </c>
      <c r="AD815" s="108"/>
      <c r="AE815" s="108"/>
      <c r="AF815" s="108"/>
      <c r="AG815" s="108"/>
      <c r="AH815" s="233" t="s">
        <v>415</v>
      </c>
      <c r="AI815" s="759"/>
      <c r="AJ815" s="759"/>
      <c r="AK815" s="759"/>
      <c r="AL815" s="759" t="s">
        <v>23</v>
      </c>
      <c r="AM815" s="759"/>
      <c r="AN815" s="759"/>
      <c r="AO815" s="841"/>
      <c r="AP815" s="235" t="s">
        <v>461</v>
      </c>
      <c r="AQ815" s="235"/>
      <c r="AR815" s="235"/>
      <c r="AS815" s="235"/>
      <c r="AT815" s="235"/>
      <c r="AU815" s="235"/>
      <c r="AV815" s="235"/>
      <c r="AW815" s="235"/>
      <c r="AX815" s="235"/>
    </row>
    <row r="816" spans="1:50" ht="30" customHeight="1" x14ac:dyDescent="0.15">
      <c r="A816" s="238">
        <v>1</v>
      </c>
      <c r="B816" s="238">
        <v>1</v>
      </c>
      <c r="C816" s="239" t="s">
        <v>559</v>
      </c>
      <c r="D816" s="217"/>
      <c r="E816" s="217"/>
      <c r="F816" s="217"/>
      <c r="G816" s="217"/>
      <c r="H816" s="217"/>
      <c r="I816" s="217"/>
      <c r="J816" s="218" t="s">
        <v>568</v>
      </c>
      <c r="K816" s="219"/>
      <c r="L816" s="219"/>
      <c r="M816" s="219"/>
      <c r="N816" s="219"/>
      <c r="O816" s="219"/>
      <c r="P816" s="231" t="s">
        <v>561</v>
      </c>
      <c r="Q816" s="220"/>
      <c r="R816" s="220"/>
      <c r="S816" s="220"/>
      <c r="T816" s="220"/>
      <c r="U816" s="220"/>
      <c r="V816" s="220"/>
      <c r="W816" s="220"/>
      <c r="X816" s="220"/>
      <c r="Y816" s="221">
        <v>109.7</v>
      </c>
      <c r="Z816" s="222"/>
      <c r="AA816" s="222"/>
      <c r="AB816" s="223"/>
      <c r="AC816" s="224" t="s">
        <v>513</v>
      </c>
      <c r="AD816" s="224"/>
      <c r="AE816" s="224"/>
      <c r="AF816" s="224"/>
      <c r="AG816" s="224"/>
      <c r="AH816" s="225" t="s">
        <v>513</v>
      </c>
      <c r="AI816" s="226"/>
      <c r="AJ816" s="226"/>
      <c r="AK816" s="226"/>
      <c r="AL816" s="227" t="s">
        <v>513</v>
      </c>
      <c r="AM816" s="228"/>
      <c r="AN816" s="228"/>
      <c r="AO816" s="229"/>
      <c r="AP816" s="230" t="s">
        <v>513</v>
      </c>
      <c r="AQ816" s="230"/>
      <c r="AR816" s="230"/>
      <c r="AS816" s="230"/>
      <c r="AT816" s="230"/>
      <c r="AU816" s="230"/>
      <c r="AV816" s="230"/>
      <c r="AW816" s="230"/>
      <c r="AX816" s="230"/>
    </row>
    <row r="817" spans="1:50" ht="30" hidden="1" customHeight="1" x14ac:dyDescent="0.15">
      <c r="A817" s="238">
        <v>2</v>
      </c>
      <c r="B817" s="23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8">
        <v>3</v>
      </c>
      <c r="B818" s="23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8">
        <v>4</v>
      </c>
      <c r="B819" s="23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8">
        <v>5</v>
      </c>
      <c r="B820" s="23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8">
        <v>6</v>
      </c>
      <c r="B821" s="23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8">
        <v>7</v>
      </c>
      <c r="B822" s="23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8">
        <v>8</v>
      </c>
      <c r="B823" s="23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8">
        <v>9</v>
      </c>
      <c r="B824" s="23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8">
        <v>10</v>
      </c>
      <c r="B825" s="23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8">
        <v>11</v>
      </c>
      <c r="B826" s="238">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8">
        <v>12</v>
      </c>
      <c r="B827" s="238">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8">
        <v>13</v>
      </c>
      <c r="B828" s="238">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8">
        <v>14</v>
      </c>
      <c r="B829" s="2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8">
        <v>15</v>
      </c>
      <c r="B830" s="2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8">
        <v>16</v>
      </c>
      <c r="B831" s="2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8">
        <v>17</v>
      </c>
      <c r="B832" s="2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8">
        <v>18</v>
      </c>
      <c r="B833" s="2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8">
        <v>19</v>
      </c>
      <c r="B834" s="2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8">
        <v>20</v>
      </c>
      <c r="B835" s="2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8">
        <v>21</v>
      </c>
      <c r="B836" s="2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8">
        <v>22</v>
      </c>
      <c r="B837" s="2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8">
        <v>23</v>
      </c>
      <c r="B838" s="2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8">
        <v>24</v>
      </c>
      <c r="B839" s="2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8">
        <v>25</v>
      </c>
      <c r="B840" s="2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8">
        <v>26</v>
      </c>
      <c r="B841" s="2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8">
        <v>27</v>
      </c>
      <c r="B842" s="2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8">
        <v>28</v>
      </c>
      <c r="B843" s="2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8">
        <v>29</v>
      </c>
      <c r="B844" s="2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8">
        <v>30</v>
      </c>
      <c r="B845" s="2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8" t="s">
        <v>460</v>
      </c>
      <c r="K848" s="108"/>
      <c r="L848" s="108"/>
      <c r="M848" s="108"/>
      <c r="N848" s="108"/>
      <c r="O848" s="108"/>
      <c r="P848" s="233" t="s">
        <v>399</v>
      </c>
      <c r="Q848" s="233"/>
      <c r="R848" s="233"/>
      <c r="S848" s="233"/>
      <c r="T848" s="233"/>
      <c r="U848" s="233"/>
      <c r="V848" s="233"/>
      <c r="W848" s="233"/>
      <c r="X848" s="233"/>
      <c r="Y848" s="233" t="s">
        <v>456</v>
      </c>
      <c r="Z848" s="232"/>
      <c r="AA848" s="232"/>
      <c r="AB848" s="232"/>
      <c r="AC848" s="108" t="s">
        <v>398</v>
      </c>
      <c r="AD848" s="108"/>
      <c r="AE848" s="108"/>
      <c r="AF848" s="108"/>
      <c r="AG848" s="108"/>
      <c r="AH848" s="233" t="s">
        <v>415</v>
      </c>
      <c r="AI848" s="232"/>
      <c r="AJ848" s="232"/>
      <c r="AK848" s="232"/>
      <c r="AL848" s="232" t="s">
        <v>23</v>
      </c>
      <c r="AM848" s="232"/>
      <c r="AN848" s="232"/>
      <c r="AO848" s="234"/>
      <c r="AP848" s="235" t="s">
        <v>501</v>
      </c>
      <c r="AQ848" s="235"/>
      <c r="AR848" s="235"/>
      <c r="AS848" s="235"/>
      <c r="AT848" s="235"/>
      <c r="AU848" s="235"/>
      <c r="AV848" s="235"/>
      <c r="AW848" s="235"/>
      <c r="AX848" s="235"/>
    </row>
    <row r="849" spans="1:50" ht="30" customHeight="1" x14ac:dyDescent="0.15">
      <c r="A849" s="238">
        <v>1</v>
      </c>
      <c r="B849" s="238">
        <v>1</v>
      </c>
      <c r="C849" s="217" t="s">
        <v>565</v>
      </c>
      <c r="D849" s="217"/>
      <c r="E849" s="217"/>
      <c r="F849" s="217"/>
      <c r="G849" s="217"/>
      <c r="H849" s="217"/>
      <c r="I849" s="217"/>
      <c r="J849" s="218" t="s">
        <v>567</v>
      </c>
      <c r="K849" s="219"/>
      <c r="L849" s="219"/>
      <c r="M849" s="219"/>
      <c r="N849" s="219"/>
      <c r="O849" s="219"/>
      <c r="P849" s="231" t="s">
        <v>569</v>
      </c>
      <c r="Q849" s="220"/>
      <c r="R849" s="220"/>
      <c r="S849" s="220"/>
      <c r="T849" s="220"/>
      <c r="U849" s="220"/>
      <c r="V849" s="220"/>
      <c r="W849" s="220"/>
      <c r="X849" s="220"/>
      <c r="Y849" s="221">
        <v>43.5</v>
      </c>
      <c r="Z849" s="222"/>
      <c r="AA849" s="222"/>
      <c r="AB849" s="223"/>
      <c r="AC849" s="224" t="s">
        <v>513</v>
      </c>
      <c r="AD849" s="224"/>
      <c r="AE849" s="224"/>
      <c r="AF849" s="224"/>
      <c r="AG849" s="224"/>
      <c r="AH849" s="225" t="s">
        <v>566</v>
      </c>
      <c r="AI849" s="226"/>
      <c r="AJ849" s="226"/>
      <c r="AK849" s="226"/>
      <c r="AL849" s="227" t="s">
        <v>566</v>
      </c>
      <c r="AM849" s="228"/>
      <c r="AN849" s="228"/>
      <c r="AO849" s="229"/>
      <c r="AP849" s="230" t="s">
        <v>566</v>
      </c>
      <c r="AQ849" s="230"/>
      <c r="AR849" s="230"/>
      <c r="AS849" s="230"/>
      <c r="AT849" s="230"/>
      <c r="AU849" s="230"/>
      <c r="AV849" s="230"/>
      <c r="AW849" s="230"/>
      <c r="AX849" s="230"/>
    </row>
    <row r="850" spans="1:50" ht="30" hidden="1" customHeight="1" x14ac:dyDescent="0.15">
      <c r="A850" s="238">
        <v>2</v>
      </c>
      <c r="B850" s="23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8">
        <v>3</v>
      </c>
      <c r="B851" s="23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8">
        <v>4</v>
      </c>
      <c r="B852" s="23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8">
        <v>5</v>
      </c>
      <c r="B853" s="23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8">
        <v>6</v>
      </c>
      <c r="B854" s="23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8">
        <v>7</v>
      </c>
      <c r="B855" s="23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8">
        <v>8</v>
      </c>
      <c r="B856" s="23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8">
        <v>9</v>
      </c>
      <c r="B857" s="23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8">
        <v>10</v>
      </c>
      <c r="B858" s="23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8">
        <v>11</v>
      </c>
      <c r="B859" s="238">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8">
        <v>12</v>
      </c>
      <c r="B860" s="238">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8">
        <v>13</v>
      </c>
      <c r="B861" s="238">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8">
        <v>14</v>
      </c>
      <c r="B862" s="2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8">
        <v>15</v>
      </c>
      <c r="B863" s="2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8">
        <v>16</v>
      </c>
      <c r="B864" s="2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8">
        <v>17</v>
      </c>
      <c r="B865" s="2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8">
        <v>18</v>
      </c>
      <c r="B866" s="2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8">
        <v>19</v>
      </c>
      <c r="B867" s="2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8">
        <v>20</v>
      </c>
      <c r="B868" s="2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8">
        <v>21</v>
      </c>
      <c r="B869" s="2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8">
        <v>22</v>
      </c>
      <c r="B870" s="2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8">
        <v>23</v>
      </c>
      <c r="B871" s="2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8">
        <v>24</v>
      </c>
      <c r="B872" s="2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8">
        <v>25</v>
      </c>
      <c r="B873" s="2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8">
        <v>26</v>
      </c>
      <c r="B874" s="2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8">
        <v>27</v>
      </c>
      <c r="B875" s="2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8">
        <v>28</v>
      </c>
      <c r="B876" s="2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8">
        <v>29</v>
      </c>
      <c r="B877" s="2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8">
        <v>30</v>
      </c>
      <c r="B878" s="2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487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8" t="s">
        <v>460</v>
      </c>
      <c r="K881" s="108"/>
      <c r="L881" s="108"/>
      <c r="M881" s="108"/>
      <c r="N881" s="108"/>
      <c r="O881" s="108"/>
      <c r="P881" s="233" t="s">
        <v>399</v>
      </c>
      <c r="Q881" s="233"/>
      <c r="R881" s="233"/>
      <c r="S881" s="233"/>
      <c r="T881" s="233"/>
      <c r="U881" s="233"/>
      <c r="V881" s="233"/>
      <c r="W881" s="233"/>
      <c r="X881" s="233"/>
      <c r="Y881" s="233" t="s">
        <v>456</v>
      </c>
      <c r="Z881" s="232"/>
      <c r="AA881" s="232"/>
      <c r="AB881" s="232"/>
      <c r="AC881" s="108" t="s">
        <v>398</v>
      </c>
      <c r="AD881" s="108"/>
      <c r="AE881" s="108"/>
      <c r="AF881" s="108"/>
      <c r="AG881" s="108"/>
      <c r="AH881" s="233" t="s">
        <v>415</v>
      </c>
      <c r="AI881" s="232"/>
      <c r="AJ881" s="232"/>
      <c r="AK881" s="232"/>
      <c r="AL881" s="232" t="s">
        <v>23</v>
      </c>
      <c r="AM881" s="232"/>
      <c r="AN881" s="232"/>
      <c r="AO881" s="234"/>
      <c r="AP881" s="235" t="s">
        <v>501</v>
      </c>
      <c r="AQ881" s="235"/>
      <c r="AR881" s="235"/>
      <c r="AS881" s="235"/>
      <c r="AT881" s="235"/>
      <c r="AU881" s="235"/>
      <c r="AV881" s="235"/>
      <c r="AW881" s="235"/>
      <c r="AX881" s="235"/>
    </row>
    <row r="882" spans="1:50" ht="30" customHeight="1" x14ac:dyDescent="0.15">
      <c r="A882" s="238">
        <v>1</v>
      </c>
      <c r="B882" s="238">
        <v>1</v>
      </c>
      <c r="C882" s="217" t="s">
        <v>565</v>
      </c>
      <c r="D882" s="217"/>
      <c r="E882" s="217"/>
      <c r="F882" s="217"/>
      <c r="G882" s="217"/>
      <c r="H882" s="217"/>
      <c r="I882" s="217"/>
      <c r="J882" s="218" t="s">
        <v>513</v>
      </c>
      <c r="K882" s="219"/>
      <c r="L882" s="219"/>
      <c r="M882" s="219"/>
      <c r="N882" s="219"/>
      <c r="O882" s="219"/>
      <c r="P882" s="231" t="s">
        <v>570</v>
      </c>
      <c r="Q882" s="220"/>
      <c r="R882" s="220"/>
      <c r="S882" s="220"/>
      <c r="T882" s="220"/>
      <c r="U882" s="220"/>
      <c r="V882" s="220"/>
      <c r="W882" s="220"/>
      <c r="X882" s="220"/>
      <c r="Y882" s="221">
        <v>4.8</v>
      </c>
      <c r="Z882" s="222"/>
      <c r="AA882" s="222"/>
      <c r="AB882" s="223"/>
      <c r="AC882" s="224" t="s">
        <v>513</v>
      </c>
      <c r="AD882" s="224"/>
      <c r="AE882" s="224"/>
      <c r="AF882" s="224"/>
      <c r="AG882" s="224"/>
      <c r="AH882" s="225" t="s">
        <v>513</v>
      </c>
      <c r="AI882" s="226"/>
      <c r="AJ882" s="226"/>
      <c r="AK882" s="226"/>
      <c r="AL882" s="227" t="s">
        <v>513</v>
      </c>
      <c r="AM882" s="228"/>
      <c r="AN882" s="228"/>
      <c r="AO882" s="229"/>
      <c r="AP882" s="230" t="s">
        <v>513</v>
      </c>
      <c r="AQ882" s="230"/>
      <c r="AR882" s="230"/>
      <c r="AS882" s="230"/>
      <c r="AT882" s="230"/>
      <c r="AU882" s="230"/>
      <c r="AV882" s="230"/>
      <c r="AW882" s="230"/>
      <c r="AX882" s="230"/>
    </row>
    <row r="883" spans="1:50" ht="30" hidden="1" customHeight="1" x14ac:dyDescent="0.15">
      <c r="A883" s="238">
        <v>2</v>
      </c>
      <c r="B883" s="2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8">
        <v>3</v>
      </c>
      <c r="B884" s="2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8">
        <v>4</v>
      </c>
      <c r="B885" s="2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8">
        <v>5</v>
      </c>
      <c r="B886" s="2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8">
        <v>6</v>
      </c>
      <c r="B887" s="2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8">
        <v>7</v>
      </c>
      <c r="B888" s="2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8">
        <v>8</v>
      </c>
      <c r="B889" s="2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8">
        <v>9</v>
      </c>
      <c r="B890" s="2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8">
        <v>10</v>
      </c>
      <c r="B891" s="2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8">
        <v>11</v>
      </c>
      <c r="B892" s="238">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8">
        <v>12</v>
      </c>
      <c r="B893" s="238">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8">
        <v>13</v>
      </c>
      <c r="B894" s="238">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8">
        <v>14</v>
      </c>
      <c r="B895" s="2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8">
        <v>15</v>
      </c>
      <c r="B896" s="2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8">
        <v>16</v>
      </c>
      <c r="B897" s="2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8">
        <v>17</v>
      </c>
      <c r="B898" s="2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8">
        <v>18</v>
      </c>
      <c r="B899" s="2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8">
        <v>19</v>
      </c>
      <c r="B900" s="2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8">
        <v>20</v>
      </c>
      <c r="B901" s="2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8">
        <v>21</v>
      </c>
      <c r="B902" s="2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8">
        <v>22</v>
      </c>
      <c r="B903" s="2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8">
        <v>23</v>
      </c>
      <c r="B904" s="2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8">
        <v>24</v>
      </c>
      <c r="B905" s="2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8">
        <v>25</v>
      </c>
      <c r="B906" s="2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8">
        <v>26</v>
      </c>
      <c r="B907" s="2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8">
        <v>27</v>
      </c>
      <c r="B908" s="2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8">
        <v>28</v>
      </c>
      <c r="B909" s="2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8">
        <v>29</v>
      </c>
      <c r="B910" s="2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8">
        <v>30</v>
      </c>
      <c r="B911" s="2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8" t="s">
        <v>460</v>
      </c>
      <c r="K914" s="108"/>
      <c r="L914" s="108"/>
      <c r="M914" s="108"/>
      <c r="N914" s="108"/>
      <c r="O914" s="108"/>
      <c r="P914" s="233" t="s">
        <v>399</v>
      </c>
      <c r="Q914" s="233"/>
      <c r="R914" s="233"/>
      <c r="S914" s="233"/>
      <c r="T914" s="233"/>
      <c r="U914" s="233"/>
      <c r="V914" s="233"/>
      <c r="W914" s="233"/>
      <c r="X914" s="233"/>
      <c r="Y914" s="233" t="s">
        <v>456</v>
      </c>
      <c r="Z914" s="232"/>
      <c r="AA914" s="232"/>
      <c r="AB914" s="232"/>
      <c r="AC914" s="108" t="s">
        <v>398</v>
      </c>
      <c r="AD914" s="108"/>
      <c r="AE914" s="108"/>
      <c r="AF914" s="108"/>
      <c r="AG914" s="108"/>
      <c r="AH914" s="233" t="s">
        <v>415</v>
      </c>
      <c r="AI914" s="232"/>
      <c r="AJ914" s="232"/>
      <c r="AK914" s="232"/>
      <c r="AL914" s="232" t="s">
        <v>23</v>
      </c>
      <c r="AM914" s="232"/>
      <c r="AN914" s="232"/>
      <c r="AO914" s="234"/>
      <c r="AP914" s="235" t="s">
        <v>501</v>
      </c>
      <c r="AQ914" s="235"/>
      <c r="AR914" s="235"/>
      <c r="AS914" s="235"/>
      <c r="AT914" s="235"/>
      <c r="AU914" s="235"/>
      <c r="AV914" s="235"/>
      <c r="AW914" s="235"/>
      <c r="AX914" s="235"/>
    </row>
    <row r="915" spans="1:50" ht="30" customHeight="1" x14ac:dyDescent="0.15">
      <c r="A915" s="238">
        <v>1</v>
      </c>
      <c r="B915" s="238">
        <v>1</v>
      </c>
      <c r="C915" s="217" t="s">
        <v>565</v>
      </c>
      <c r="D915" s="217"/>
      <c r="E915" s="217"/>
      <c r="F915" s="217"/>
      <c r="G915" s="217"/>
      <c r="H915" s="217"/>
      <c r="I915" s="217"/>
      <c r="J915" s="218" t="s">
        <v>513</v>
      </c>
      <c r="K915" s="219"/>
      <c r="L915" s="219"/>
      <c r="M915" s="219"/>
      <c r="N915" s="219"/>
      <c r="O915" s="219"/>
      <c r="P915" s="231" t="s">
        <v>585</v>
      </c>
      <c r="Q915" s="220"/>
      <c r="R915" s="220"/>
      <c r="S915" s="220"/>
      <c r="T915" s="220"/>
      <c r="U915" s="220"/>
      <c r="V915" s="220"/>
      <c r="W915" s="220"/>
      <c r="X915" s="220"/>
      <c r="Y915" s="221">
        <v>13.3</v>
      </c>
      <c r="Z915" s="222"/>
      <c r="AA915" s="222"/>
      <c r="AB915" s="223"/>
      <c r="AC915" s="224" t="s">
        <v>513</v>
      </c>
      <c r="AD915" s="224"/>
      <c r="AE915" s="224"/>
      <c r="AF915" s="224"/>
      <c r="AG915" s="224"/>
      <c r="AH915" s="225" t="s">
        <v>513</v>
      </c>
      <c r="AI915" s="226"/>
      <c r="AJ915" s="226"/>
      <c r="AK915" s="226"/>
      <c r="AL915" s="227" t="s">
        <v>513</v>
      </c>
      <c r="AM915" s="228"/>
      <c r="AN915" s="228"/>
      <c r="AO915" s="229"/>
      <c r="AP915" s="230" t="s">
        <v>513</v>
      </c>
      <c r="AQ915" s="230"/>
      <c r="AR915" s="230"/>
      <c r="AS915" s="230"/>
      <c r="AT915" s="230"/>
      <c r="AU915" s="230"/>
      <c r="AV915" s="230"/>
      <c r="AW915" s="230"/>
      <c r="AX915" s="230"/>
    </row>
    <row r="916" spans="1:50" ht="30" hidden="1" customHeight="1" x14ac:dyDescent="0.15">
      <c r="A916" s="238">
        <v>2</v>
      </c>
      <c r="B916" s="2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8">
        <v>3</v>
      </c>
      <c r="B917" s="2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8">
        <v>4</v>
      </c>
      <c r="B918" s="2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8">
        <v>5</v>
      </c>
      <c r="B919" s="2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8">
        <v>6</v>
      </c>
      <c r="B920" s="2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8">
        <v>7</v>
      </c>
      <c r="B921" s="2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8">
        <v>8</v>
      </c>
      <c r="B922" s="2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8">
        <v>9</v>
      </c>
      <c r="B923" s="2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8">
        <v>10</v>
      </c>
      <c r="B924" s="2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8">
        <v>11</v>
      </c>
      <c r="B925" s="238">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8">
        <v>12</v>
      </c>
      <c r="B926" s="238">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8">
        <v>13</v>
      </c>
      <c r="B927" s="238">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8">
        <v>14</v>
      </c>
      <c r="B928" s="2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8">
        <v>15</v>
      </c>
      <c r="B929" s="2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8">
        <v>16</v>
      </c>
      <c r="B930" s="2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8">
        <v>17</v>
      </c>
      <c r="B931" s="2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8">
        <v>18</v>
      </c>
      <c r="B932" s="2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8">
        <v>19</v>
      </c>
      <c r="B933" s="2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8">
        <v>20</v>
      </c>
      <c r="B934" s="2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8">
        <v>21</v>
      </c>
      <c r="B935" s="2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8">
        <v>22</v>
      </c>
      <c r="B936" s="2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8">
        <v>23</v>
      </c>
      <c r="B937" s="2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8">
        <v>24</v>
      </c>
      <c r="B938" s="2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8">
        <v>25</v>
      </c>
      <c r="B939" s="2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8">
        <v>26</v>
      </c>
      <c r="B940" s="2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8">
        <v>27</v>
      </c>
      <c r="B941" s="2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8">
        <v>28</v>
      </c>
      <c r="B942" s="2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8">
        <v>29</v>
      </c>
      <c r="B943" s="2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8">
        <v>30</v>
      </c>
      <c r="B944" s="2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8" t="s">
        <v>460</v>
      </c>
      <c r="K947" s="108"/>
      <c r="L947" s="108"/>
      <c r="M947" s="108"/>
      <c r="N947" s="108"/>
      <c r="O947" s="108"/>
      <c r="P947" s="233" t="s">
        <v>399</v>
      </c>
      <c r="Q947" s="233"/>
      <c r="R947" s="233"/>
      <c r="S947" s="233"/>
      <c r="T947" s="233"/>
      <c r="U947" s="233"/>
      <c r="V947" s="233"/>
      <c r="W947" s="233"/>
      <c r="X947" s="233"/>
      <c r="Y947" s="233" t="s">
        <v>456</v>
      </c>
      <c r="Z947" s="232"/>
      <c r="AA947" s="232"/>
      <c r="AB947" s="232"/>
      <c r="AC947" s="108" t="s">
        <v>398</v>
      </c>
      <c r="AD947" s="108"/>
      <c r="AE947" s="108"/>
      <c r="AF947" s="108"/>
      <c r="AG947" s="108"/>
      <c r="AH947" s="233" t="s">
        <v>415</v>
      </c>
      <c r="AI947" s="232"/>
      <c r="AJ947" s="232"/>
      <c r="AK947" s="232"/>
      <c r="AL947" s="232" t="s">
        <v>23</v>
      </c>
      <c r="AM947" s="232"/>
      <c r="AN947" s="232"/>
      <c r="AO947" s="234"/>
      <c r="AP947" s="235" t="s">
        <v>501</v>
      </c>
      <c r="AQ947" s="235"/>
      <c r="AR947" s="235"/>
      <c r="AS947" s="235"/>
      <c r="AT947" s="235"/>
      <c r="AU947" s="235"/>
      <c r="AV947" s="235"/>
      <c r="AW947" s="235"/>
      <c r="AX947" s="235"/>
    </row>
    <row r="948" spans="1:50" ht="30" customHeight="1" x14ac:dyDescent="0.15">
      <c r="A948" s="238">
        <v>1</v>
      </c>
      <c r="B948" s="238">
        <v>1</v>
      </c>
      <c r="C948" s="217" t="s">
        <v>565</v>
      </c>
      <c r="D948" s="217"/>
      <c r="E948" s="217"/>
      <c r="F948" s="217"/>
      <c r="G948" s="217"/>
      <c r="H948" s="217"/>
      <c r="I948" s="217"/>
      <c r="J948" s="218" t="s">
        <v>513</v>
      </c>
      <c r="K948" s="219"/>
      <c r="L948" s="219"/>
      <c r="M948" s="219"/>
      <c r="N948" s="219"/>
      <c r="O948" s="219"/>
      <c r="P948" s="231" t="s">
        <v>586</v>
      </c>
      <c r="Q948" s="220"/>
      <c r="R948" s="220"/>
      <c r="S948" s="220"/>
      <c r="T948" s="220"/>
      <c r="U948" s="220"/>
      <c r="V948" s="220"/>
      <c r="W948" s="220"/>
      <c r="X948" s="220"/>
      <c r="Y948" s="221">
        <v>47</v>
      </c>
      <c r="Z948" s="222"/>
      <c r="AA948" s="222"/>
      <c r="AB948" s="223"/>
      <c r="AC948" s="224" t="s">
        <v>513</v>
      </c>
      <c r="AD948" s="224"/>
      <c r="AE948" s="224"/>
      <c r="AF948" s="224"/>
      <c r="AG948" s="224"/>
      <c r="AH948" s="225" t="s">
        <v>513</v>
      </c>
      <c r="AI948" s="226"/>
      <c r="AJ948" s="226"/>
      <c r="AK948" s="226"/>
      <c r="AL948" s="227" t="s">
        <v>513</v>
      </c>
      <c r="AM948" s="228"/>
      <c r="AN948" s="228"/>
      <c r="AO948" s="229"/>
      <c r="AP948" s="230" t="s">
        <v>513</v>
      </c>
      <c r="AQ948" s="230"/>
      <c r="AR948" s="230"/>
      <c r="AS948" s="230"/>
      <c r="AT948" s="230"/>
      <c r="AU948" s="230"/>
      <c r="AV948" s="230"/>
      <c r="AW948" s="230"/>
      <c r="AX948" s="230"/>
    </row>
    <row r="949" spans="1:50" ht="30" hidden="1" customHeight="1" x14ac:dyDescent="0.15">
      <c r="A949" s="238">
        <v>2</v>
      </c>
      <c r="B949" s="2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8">
        <v>3</v>
      </c>
      <c r="B950" s="2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8">
        <v>4</v>
      </c>
      <c r="B951" s="2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8">
        <v>5</v>
      </c>
      <c r="B952" s="2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8">
        <v>6</v>
      </c>
      <c r="B953" s="2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8">
        <v>7</v>
      </c>
      <c r="B954" s="2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8">
        <v>8</v>
      </c>
      <c r="B955" s="2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8">
        <v>9</v>
      </c>
      <c r="B956" s="2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8">
        <v>10</v>
      </c>
      <c r="B957" s="2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8">
        <v>11</v>
      </c>
      <c r="B958" s="23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8">
        <v>12</v>
      </c>
      <c r="B959" s="238">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8">
        <v>13</v>
      </c>
      <c r="B960" s="238">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8">
        <v>14</v>
      </c>
      <c r="B961" s="2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8">
        <v>15</v>
      </c>
      <c r="B962" s="2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8">
        <v>16</v>
      </c>
      <c r="B963" s="2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8">
        <v>17</v>
      </c>
      <c r="B964" s="2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8">
        <v>18</v>
      </c>
      <c r="B965" s="2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8">
        <v>19</v>
      </c>
      <c r="B966" s="2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8">
        <v>20</v>
      </c>
      <c r="B967" s="2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8">
        <v>21</v>
      </c>
      <c r="B968" s="2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8">
        <v>22</v>
      </c>
      <c r="B969" s="2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8">
        <v>23</v>
      </c>
      <c r="B970" s="2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8">
        <v>24</v>
      </c>
      <c r="B971" s="2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8">
        <v>25</v>
      </c>
      <c r="B972" s="2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8">
        <v>26</v>
      </c>
      <c r="B973" s="2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8">
        <v>27</v>
      </c>
      <c r="B974" s="2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8">
        <v>28</v>
      </c>
      <c r="B975" s="2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8">
        <v>29</v>
      </c>
      <c r="B976" s="2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8">
        <v>30</v>
      </c>
      <c r="B977" s="2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2"/>
      <c r="B980" s="232"/>
      <c r="C980" s="232" t="s">
        <v>30</v>
      </c>
      <c r="D980" s="232"/>
      <c r="E980" s="232"/>
      <c r="F980" s="232"/>
      <c r="G980" s="232"/>
      <c r="H980" s="232"/>
      <c r="I980" s="232"/>
      <c r="J980" s="108" t="s">
        <v>460</v>
      </c>
      <c r="K980" s="108"/>
      <c r="L980" s="108"/>
      <c r="M980" s="108"/>
      <c r="N980" s="108"/>
      <c r="O980" s="108"/>
      <c r="P980" s="233" t="s">
        <v>399</v>
      </c>
      <c r="Q980" s="233"/>
      <c r="R980" s="233"/>
      <c r="S980" s="233"/>
      <c r="T980" s="233"/>
      <c r="U980" s="233"/>
      <c r="V980" s="233"/>
      <c r="W980" s="233"/>
      <c r="X980" s="233"/>
      <c r="Y980" s="233" t="s">
        <v>456</v>
      </c>
      <c r="Z980" s="232"/>
      <c r="AA980" s="232"/>
      <c r="AB980" s="232"/>
      <c r="AC980" s="108" t="s">
        <v>398</v>
      </c>
      <c r="AD980" s="108"/>
      <c r="AE980" s="108"/>
      <c r="AF980" s="108"/>
      <c r="AG980" s="108"/>
      <c r="AH980" s="233" t="s">
        <v>415</v>
      </c>
      <c r="AI980" s="232"/>
      <c r="AJ980" s="232"/>
      <c r="AK980" s="232"/>
      <c r="AL980" s="232" t="s">
        <v>23</v>
      </c>
      <c r="AM980" s="232"/>
      <c r="AN980" s="232"/>
      <c r="AO980" s="234"/>
      <c r="AP980" s="235" t="s">
        <v>501</v>
      </c>
      <c r="AQ980" s="235"/>
      <c r="AR980" s="235"/>
      <c r="AS980" s="235"/>
      <c r="AT980" s="235"/>
      <c r="AU980" s="235"/>
      <c r="AV980" s="235"/>
      <c r="AW980" s="235"/>
      <c r="AX980" s="235"/>
    </row>
    <row r="981" spans="1:50" ht="30" customHeight="1" x14ac:dyDescent="0.15">
      <c r="A981" s="238">
        <v>1</v>
      </c>
      <c r="B981" s="238">
        <v>1</v>
      </c>
      <c r="C981" s="217" t="s">
        <v>565</v>
      </c>
      <c r="D981" s="217"/>
      <c r="E981" s="217"/>
      <c r="F981" s="217"/>
      <c r="G981" s="217"/>
      <c r="H981" s="217"/>
      <c r="I981" s="217"/>
      <c r="J981" s="218" t="s">
        <v>513</v>
      </c>
      <c r="K981" s="219"/>
      <c r="L981" s="219"/>
      <c r="M981" s="219"/>
      <c r="N981" s="219"/>
      <c r="O981" s="219"/>
      <c r="P981" s="231" t="s">
        <v>601</v>
      </c>
      <c r="Q981" s="220"/>
      <c r="R981" s="220"/>
      <c r="S981" s="220"/>
      <c r="T981" s="220"/>
      <c r="U981" s="220"/>
      <c r="V981" s="220"/>
      <c r="W981" s="220"/>
      <c r="X981" s="220"/>
      <c r="Y981" s="221">
        <v>0.8</v>
      </c>
      <c r="Z981" s="222"/>
      <c r="AA981" s="222"/>
      <c r="AB981" s="223"/>
      <c r="AC981" s="224" t="s">
        <v>513</v>
      </c>
      <c r="AD981" s="224"/>
      <c r="AE981" s="224"/>
      <c r="AF981" s="224"/>
      <c r="AG981" s="224"/>
      <c r="AH981" s="225" t="s">
        <v>513</v>
      </c>
      <c r="AI981" s="226"/>
      <c r="AJ981" s="226"/>
      <c r="AK981" s="226"/>
      <c r="AL981" s="227" t="s">
        <v>513</v>
      </c>
      <c r="AM981" s="228"/>
      <c r="AN981" s="228"/>
      <c r="AO981" s="229"/>
      <c r="AP981" s="230" t="s">
        <v>513</v>
      </c>
      <c r="AQ981" s="230"/>
      <c r="AR981" s="230"/>
      <c r="AS981" s="230"/>
      <c r="AT981" s="230"/>
      <c r="AU981" s="230"/>
      <c r="AV981" s="230"/>
      <c r="AW981" s="230"/>
      <c r="AX981" s="230"/>
    </row>
    <row r="982" spans="1:50" ht="30" hidden="1" customHeight="1" x14ac:dyDescent="0.15">
      <c r="A982" s="238">
        <v>2</v>
      </c>
      <c r="B982" s="2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8">
        <v>3</v>
      </c>
      <c r="B983" s="2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8">
        <v>4</v>
      </c>
      <c r="B984" s="2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8">
        <v>5</v>
      </c>
      <c r="B985" s="2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8">
        <v>6</v>
      </c>
      <c r="B986" s="2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8">
        <v>7</v>
      </c>
      <c r="B987" s="2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8">
        <v>8</v>
      </c>
      <c r="B988" s="2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8">
        <v>9</v>
      </c>
      <c r="B989" s="2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8">
        <v>10</v>
      </c>
      <c r="B990" s="2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8">
        <v>11</v>
      </c>
      <c r="B991" s="23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8">
        <v>12</v>
      </c>
      <c r="B992" s="23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8">
        <v>13</v>
      </c>
      <c r="B993" s="23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8">
        <v>14</v>
      </c>
      <c r="B994" s="2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8">
        <v>15</v>
      </c>
      <c r="B995" s="2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8">
        <v>16</v>
      </c>
      <c r="B996" s="2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8">
        <v>17</v>
      </c>
      <c r="B997" s="2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8">
        <v>18</v>
      </c>
      <c r="B998" s="2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8">
        <v>19</v>
      </c>
      <c r="B999" s="2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8">
        <v>20</v>
      </c>
      <c r="B1000" s="2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8">
        <v>21</v>
      </c>
      <c r="B1001" s="2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8">
        <v>22</v>
      </c>
      <c r="B1002" s="2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8">
        <v>23</v>
      </c>
      <c r="B1003" s="2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8">
        <v>24</v>
      </c>
      <c r="B1004" s="2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8">
        <v>25</v>
      </c>
      <c r="B1005" s="2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8">
        <v>26</v>
      </c>
      <c r="B1006" s="2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8">
        <v>27</v>
      </c>
      <c r="B1007" s="2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8">
        <v>28</v>
      </c>
      <c r="B1008" s="2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8">
        <v>29</v>
      </c>
      <c r="B1009" s="2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8">
        <v>30</v>
      </c>
      <c r="B1010" s="2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2"/>
      <c r="B1013" s="232"/>
      <c r="C1013" s="232" t="s">
        <v>30</v>
      </c>
      <c r="D1013" s="232"/>
      <c r="E1013" s="232"/>
      <c r="F1013" s="232"/>
      <c r="G1013" s="232"/>
      <c r="H1013" s="232"/>
      <c r="I1013" s="232"/>
      <c r="J1013" s="108" t="s">
        <v>460</v>
      </c>
      <c r="K1013" s="108"/>
      <c r="L1013" s="108"/>
      <c r="M1013" s="108"/>
      <c r="N1013" s="108"/>
      <c r="O1013" s="108"/>
      <c r="P1013" s="233" t="s">
        <v>399</v>
      </c>
      <c r="Q1013" s="233"/>
      <c r="R1013" s="233"/>
      <c r="S1013" s="233"/>
      <c r="T1013" s="233"/>
      <c r="U1013" s="233"/>
      <c r="V1013" s="233"/>
      <c r="W1013" s="233"/>
      <c r="X1013" s="233"/>
      <c r="Y1013" s="233" t="s">
        <v>456</v>
      </c>
      <c r="Z1013" s="232"/>
      <c r="AA1013" s="232"/>
      <c r="AB1013" s="232"/>
      <c r="AC1013" s="108" t="s">
        <v>398</v>
      </c>
      <c r="AD1013" s="108"/>
      <c r="AE1013" s="108"/>
      <c r="AF1013" s="108"/>
      <c r="AG1013" s="108"/>
      <c r="AH1013" s="233" t="s">
        <v>415</v>
      </c>
      <c r="AI1013" s="232"/>
      <c r="AJ1013" s="232"/>
      <c r="AK1013" s="232"/>
      <c r="AL1013" s="232" t="s">
        <v>23</v>
      </c>
      <c r="AM1013" s="232"/>
      <c r="AN1013" s="232"/>
      <c r="AO1013" s="234"/>
      <c r="AP1013" s="235" t="s">
        <v>501</v>
      </c>
      <c r="AQ1013" s="235"/>
      <c r="AR1013" s="235"/>
      <c r="AS1013" s="235"/>
      <c r="AT1013" s="235"/>
      <c r="AU1013" s="235"/>
      <c r="AV1013" s="235"/>
      <c r="AW1013" s="235"/>
      <c r="AX1013" s="235"/>
    </row>
    <row r="1014" spans="1:50" ht="30" customHeight="1" x14ac:dyDescent="0.15">
      <c r="A1014" s="238">
        <v>1</v>
      </c>
      <c r="B1014" s="238">
        <v>1</v>
      </c>
      <c r="C1014" s="217" t="s">
        <v>565</v>
      </c>
      <c r="D1014" s="217"/>
      <c r="E1014" s="217"/>
      <c r="F1014" s="217"/>
      <c r="G1014" s="217"/>
      <c r="H1014" s="217"/>
      <c r="I1014" s="217"/>
      <c r="J1014" s="218" t="s">
        <v>513</v>
      </c>
      <c r="K1014" s="219"/>
      <c r="L1014" s="219"/>
      <c r="M1014" s="219"/>
      <c r="N1014" s="219"/>
      <c r="O1014" s="219"/>
      <c r="P1014" s="231" t="s">
        <v>584</v>
      </c>
      <c r="Q1014" s="220"/>
      <c r="R1014" s="220"/>
      <c r="S1014" s="220"/>
      <c r="T1014" s="220"/>
      <c r="U1014" s="220"/>
      <c r="V1014" s="220"/>
      <c r="W1014" s="220"/>
      <c r="X1014" s="220"/>
      <c r="Y1014" s="221">
        <v>1.5</v>
      </c>
      <c r="Z1014" s="222"/>
      <c r="AA1014" s="222"/>
      <c r="AB1014" s="223"/>
      <c r="AC1014" s="224" t="s">
        <v>513</v>
      </c>
      <c r="AD1014" s="224"/>
      <c r="AE1014" s="224"/>
      <c r="AF1014" s="224"/>
      <c r="AG1014" s="224"/>
      <c r="AH1014" s="225" t="s">
        <v>513</v>
      </c>
      <c r="AI1014" s="226"/>
      <c r="AJ1014" s="226"/>
      <c r="AK1014" s="226"/>
      <c r="AL1014" s="227" t="s">
        <v>513</v>
      </c>
      <c r="AM1014" s="228"/>
      <c r="AN1014" s="228"/>
      <c r="AO1014" s="229"/>
      <c r="AP1014" s="230" t="s">
        <v>513</v>
      </c>
      <c r="AQ1014" s="230"/>
      <c r="AR1014" s="230"/>
      <c r="AS1014" s="230"/>
      <c r="AT1014" s="230"/>
      <c r="AU1014" s="230"/>
      <c r="AV1014" s="230"/>
      <c r="AW1014" s="230"/>
      <c r="AX1014" s="230"/>
    </row>
    <row r="1015" spans="1:50" ht="30" hidden="1" customHeight="1" x14ac:dyDescent="0.15">
      <c r="A1015" s="238">
        <v>2</v>
      </c>
      <c r="B1015" s="2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8">
        <v>3</v>
      </c>
      <c r="B1016" s="2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8">
        <v>4</v>
      </c>
      <c r="B1017" s="2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8">
        <v>5</v>
      </c>
      <c r="B1018" s="2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8">
        <v>6</v>
      </c>
      <c r="B1019" s="2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8">
        <v>7</v>
      </c>
      <c r="B1020" s="2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8">
        <v>8</v>
      </c>
      <c r="B1021" s="2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8">
        <v>9</v>
      </c>
      <c r="B1022" s="2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8">
        <v>10</v>
      </c>
      <c r="B1023" s="2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8">
        <v>11</v>
      </c>
      <c r="B1024" s="23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8">
        <v>12</v>
      </c>
      <c r="B1025" s="23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8">
        <v>13</v>
      </c>
      <c r="B1026" s="23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8">
        <v>14</v>
      </c>
      <c r="B1027" s="2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8">
        <v>15</v>
      </c>
      <c r="B1028" s="2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8">
        <v>16</v>
      </c>
      <c r="B1029" s="2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8">
        <v>17</v>
      </c>
      <c r="B1030" s="2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8">
        <v>18</v>
      </c>
      <c r="B1031" s="2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8">
        <v>19</v>
      </c>
      <c r="B1032" s="2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8">
        <v>20</v>
      </c>
      <c r="B1033" s="2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8">
        <v>21</v>
      </c>
      <c r="B1034" s="2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8">
        <v>22</v>
      </c>
      <c r="B1035" s="2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8">
        <v>23</v>
      </c>
      <c r="B1036" s="2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8">
        <v>24</v>
      </c>
      <c r="B1037" s="2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8">
        <v>25</v>
      </c>
      <c r="B1038" s="2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8">
        <v>26</v>
      </c>
      <c r="B1039" s="2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8">
        <v>27</v>
      </c>
      <c r="B1040" s="2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8">
        <v>28</v>
      </c>
      <c r="B1041" s="2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8">
        <v>29</v>
      </c>
      <c r="B1042" s="2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8">
        <v>30</v>
      </c>
      <c r="B1043" s="2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2"/>
      <c r="B1046" s="232"/>
      <c r="C1046" s="232" t="s">
        <v>30</v>
      </c>
      <c r="D1046" s="232"/>
      <c r="E1046" s="232"/>
      <c r="F1046" s="232"/>
      <c r="G1046" s="232"/>
      <c r="H1046" s="232"/>
      <c r="I1046" s="232"/>
      <c r="J1046" s="108" t="s">
        <v>460</v>
      </c>
      <c r="K1046" s="108"/>
      <c r="L1046" s="108"/>
      <c r="M1046" s="108"/>
      <c r="N1046" s="108"/>
      <c r="O1046" s="108"/>
      <c r="P1046" s="233" t="s">
        <v>399</v>
      </c>
      <c r="Q1046" s="233"/>
      <c r="R1046" s="233"/>
      <c r="S1046" s="233"/>
      <c r="T1046" s="233"/>
      <c r="U1046" s="233"/>
      <c r="V1046" s="233"/>
      <c r="W1046" s="233"/>
      <c r="X1046" s="233"/>
      <c r="Y1046" s="233" t="s">
        <v>456</v>
      </c>
      <c r="Z1046" s="232"/>
      <c r="AA1046" s="232"/>
      <c r="AB1046" s="232"/>
      <c r="AC1046" s="108" t="s">
        <v>398</v>
      </c>
      <c r="AD1046" s="108"/>
      <c r="AE1046" s="108"/>
      <c r="AF1046" s="108"/>
      <c r="AG1046" s="108"/>
      <c r="AH1046" s="233" t="s">
        <v>415</v>
      </c>
      <c r="AI1046" s="232"/>
      <c r="AJ1046" s="232"/>
      <c r="AK1046" s="232"/>
      <c r="AL1046" s="232" t="s">
        <v>23</v>
      </c>
      <c r="AM1046" s="232"/>
      <c r="AN1046" s="232"/>
      <c r="AO1046" s="234"/>
      <c r="AP1046" s="235" t="s">
        <v>501</v>
      </c>
      <c r="AQ1046" s="235"/>
      <c r="AR1046" s="235"/>
      <c r="AS1046" s="235"/>
      <c r="AT1046" s="235"/>
      <c r="AU1046" s="235"/>
      <c r="AV1046" s="235"/>
      <c r="AW1046" s="235"/>
      <c r="AX1046" s="235"/>
    </row>
    <row r="1047" spans="1:50" ht="30" customHeight="1" x14ac:dyDescent="0.15">
      <c r="A1047" s="238">
        <v>1</v>
      </c>
      <c r="B1047" s="238">
        <v>1</v>
      </c>
      <c r="C1047" s="217" t="s">
        <v>565</v>
      </c>
      <c r="D1047" s="217"/>
      <c r="E1047" s="217"/>
      <c r="F1047" s="217"/>
      <c r="G1047" s="217"/>
      <c r="H1047" s="217"/>
      <c r="I1047" s="217"/>
      <c r="J1047" s="218" t="s">
        <v>513</v>
      </c>
      <c r="K1047" s="219"/>
      <c r="L1047" s="219"/>
      <c r="M1047" s="219"/>
      <c r="N1047" s="219"/>
      <c r="O1047" s="219"/>
      <c r="P1047" s="231" t="s">
        <v>587</v>
      </c>
      <c r="Q1047" s="220"/>
      <c r="R1047" s="220"/>
      <c r="S1047" s="220"/>
      <c r="T1047" s="220"/>
      <c r="U1047" s="220"/>
      <c r="V1047" s="220"/>
      <c r="W1047" s="220"/>
      <c r="X1047" s="220"/>
      <c r="Y1047" s="221">
        <v>0.8</v>
      </c>
      <c r="Z1047" s="222"/>
      <c r="AA1047" s="222"/>
      <c r="AB1047" s="223"/>
      <c r="AC1047" s="224" t="s">
        <v>513</v>
      </c>
      <c r="AD1047" s="224"/>
      <c r="AE1047" s="224"/>
      <c r="AF1047" s="224"/>
      <c r="AG1047" s="224"/>
      <c r="AH1047" s="225" t="s">
        <v>513</v>
      </c>
      <c r="AI1047" s="226"/>
      <c r="AJ1047" s="226"/>
      <c r="AK1047" s="226"/>
      <c r="AL1047" s="227" t="s">
        <v>513</v>
      </c>
      <c r="AM1047" s="228"/>
      <c r="AN1047" s="228"/>
      <c r="AO1047" s="229"/>
      <c r="AP1047" s="230" t="s">
        <v>513</v>
      </c>
      <c r="AQ1047" s="230"/>
      <c r="AR1047" s="230"/>
      <c r="AS1047" s="230"/>
      <c r="AT1047" s="230"/>
      <c r="AU1047" s="230"/>
      <c r="AV1047" s="230"/>
      <c r="AW1047" s="230"/>
      <c r="AX1047" s="230"/>
    </row>
    <row r="1048" spans="1:50" ht="30" hidden="1" customHeight="1" x14ac:dyDescent="0.15">
      <c r="A1048" s="238">
        <v>2</v>
      </c>
      <c r="B1048" s="2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8">
        <v>3</v>
      </c>
      <c r="B1049" s="2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8">
        <v>4</v>
      </c>
      <c r="B1050" s="2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8">
        <v>5</v>
      </c>
      <c r="B1051" s="2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8">
        <v>6</v>
      </c>
      <c r="B1052" s="2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8">
        <v>7</v>
      </c>
      <c r="B1053" s="2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8">
        <v>8</v>
      </c>
      <c r="B1054" s="2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8">
        <v>9</v>
      </c>
      <c r="B1055" s="2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8">
        <v>10</v>
      </c>
      <c r="B1056" s="2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8">
        <v>11</v>
      </c>
      <c r="B1057" s="23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8">
        <v>12</v>
      </c>
      <c r="B1058" s="23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8">
        <v>13</v>
      </c>
      <c r="B1059" s="23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8">
        <v>14</v>
      </c>
      <c r="B1060" s="2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8">
        <v>15</v>
      </c>
      <c r="B1061" s="2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8">
        <v>16</v>
      </c>
      <c r="B1062" s="2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8">
        <v>17</v>
      </c>
      <c r="B1063" s="2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8">
        <v>18</v>
      </c>
      <c r="B1064" s="2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8">
        <v>19</v>
      </c>
      <c r="B1065" s="2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8">
        <v>20</v>
      </c>
      <c r="B1066" s="2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8">
        <v>21</v>
      </c>
      <c r="B1067" s="2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8">
        <v>22</v>
      </c>
      <c r="B1068" s="2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8">
        <v>23</v>
      </c>
      <c r="B1069" s="2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8">
        <v>24</v>
      </c>
      <c r="B1070" s="2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8">
        <v>25</v>
      </c>
      <c r="B1071" s="2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8">
        <v>26</v>
      </c>
      <c r="B1072" s="2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8">
        <v>27</v>
      </c>
      <c r="B1073" s="2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8">
        <v>28</v>
      </c>
      <c r="B1074" s="2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8">
        <v>29</v>
      </c>
      <c r="B1075" s="2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8">
        <v>30</v>
      </c>
      <c r="B1076" s="2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486</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8"/>
      <c r="B1080" s="238"/>
      <c r="C1080" s="108" t="s">
        <v>426</v>
      </c>
      <c r="D1080" s="243"/>
      <c r="E1080" s="108" t="s">
        <v>425</v>
      </c>
      <c r="F1080" s="243"/>
      <c r="G1080" s="243"/>
      <c r="H1080" s="243"/>
      <c r="I1080" s="243"/>
      <c r="J1080" s="108" t="s">
        <v>460</v>
      </c>
      <c r="K1080" s="108"/>
      <c r="L1080" s="108"/>
      <c r="M1080" s="108"/>
      <c r="N1080" s="108"/>
      <c r="O1080" s="108"/>
      <c r="P1080" s="233" t="s">
        <v>31</v>
      </c>
      <c r="Q1080" s="233"/>
      <c r="R1080" s="233"/>
      <c r="S1080" s="233"/>
      <c r="T1080" s="233"/>
      <c r="U1080" s="233"/>
      <c r="V1080" s="233"/>
      <c r="W1080" s="233"/>
      <c r="X1080" s="233"/>
      <c r="Y1080" s="108" t="s">
        <v>463</v>
      </c>
      <c r="Z1080" s="243"/>
      <c r="AA1080" s="243"/>
      <c r="AB1080" s="243"/>
      <c r="AC1080" s="108" t="s">
        <v>398</v>
      </c>
      <c r="AD1080" s="108"/>
      <c r="AE1080" s="108"/>
      <c r="AF1080" s="108"/>
      <c r="AG1080" s="108"/>
      <c r="AH1080" s="233" t="s">
        <v>415</v>
      </c>
      <c r="AI1080" s="232"/>
      <c r="AJ1080" s="232"/>
      <c r="AK1080" s="232"/>
      <c r="AL1080" s="232" t="s">
        <v>23</v>
      </c>
      <c r="AM1080" s="232"/>
      <c r="AN1080" s="232"/>
      <c r="AO1080" s="244"/>
      <c r="AP1080" s="235" t="s">
        <v>502</v>
      </c>
      <c r="AQ1080" s="235"/>
      <c r="AR1080" s="235"/>
      <c r="AS1080" s="235"/>
      <c r="AT1080" s="235"/>
      <c r="AU1080" s="235"/>
      <c r="AV1080" s="235"/>
      <c r="AW1080" s="235"/>
      <c r="AX1080" s="235"/>
    </row>
    <row r="1081" spans="1:50" ht="30.75" hidden="1" customHeight="1" x14ac:dyDescent="0.15">
      <c r="A1081" s="238">
        <v>1</v>
      </c>
      <c r="B1081" s="238">
        <v>1</v>
      </c>
      <c r="C1081" s="236"/>
      <c r="D1081" s="236"/>
      <c r="E1081" s="237"/>
      <c r="F1081" s="237"/>
      <c r="G1081" s="237"/>
      <c r="H1081" s="237"/>
      <c r="I1081" s="23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8">
        <v>2</v>
      </c>
      <c r="B1082" s="238">
        <v>1</v>
      </c>
      <c r="C1082" s="236"/>
      <c r="D1082" s="236"/>
      <c r="E1082" s="237"/>
      <c r="F1082" s="237"/>
      <c r="G1082" s="237"/>
      <c r="H1082" s="237"/>
      <c r="I1082" s="23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8">
        <v>3</v>
      </c>
      <c r="B1083" s="238">
        <v>1</v>
      </c>
      <c r="C1083" s="236"/>
      <c r="D1083" s="236"/>
      <c r="E1083" s="237"/>
      <c r="F1083" s="237"/>
      <c r="G1083" s="237"/>
      <c r="H1083" s="237"/>
      <c r="I1083" s="23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8">
        <v>4</v>
      </c>
      <c r="B1084" s="238">
        <v>1</v>
      </c>
      <c r="C1084" s="236"/>
      <c r="D1084" s="236"/>
      <c r="E1084" s="237"/>
      <c r="F1084" s="237"/>
      <c r="G1084" s="237"/>
      <c r="H1084" s="237"/>
      <c r="I1084" s="23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8">
        <v>5</v>
      </c>
      <c r="B1085" s="238">
        <v>1</v>
      </c>
      <c r="C1085" s="236"/>
      <c r="D1085" s="236"/>
      <c r="E1085" s="237"/>
      <c r="F1085" s="237"/>
      <c r="G1085" s="237"/>
      <c r="H1085" s="237"/>
      <c r="I1085" s="23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8">
        <v>6</v>
      </c>
      <c r="B1086" s="238">
        <v>1</v>
      </c>
      <c r="C1086" s="236"/>
      <c r="D1086" s="236"/>
      <c r="E1086" s="237"/>
      <c r="F1086" s="237"/>
      <c r="G1086" s="237"/>
      <c r="H1086" s="237"/>
      <c r="I1086" s="23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8">
        <v>7</v>
      </c>
      <c r="B1087" s="238">
        <v>1</v>
      </c>
      <c r="C1087" s="236"/>
      <c r="D1087" s="236"/>
      <c r="E1087" s="237"/>
      <c r="F1087" s="237"/>
      <c r="G1087" s="237"/>
      <c r="H1087" s="237"/>
      <c r="I1087" s="23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8">
        <v>8</v>
      </c>
      <c r="B1088" s="238">
        <v>1</v>
      </c>
      <c r="C1088" s="236"/>
      <c r="D1088" s="236"/>
      <c r="E1088" s="237"/>
      <c r="F1088" s="237"/>
      <c r="G1088" s="237"/>
      <c r="H1088" s="237"/>
      <c r="I1088" s="23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8">
        <v>9</v>
      </c>
      <c r="B1089" s="238">
        <v>1</v>
      </c>
      <c r="C1089" s="236"/>
      <c r="D1089" s="236"/>
      <c r="E1089" s="237"/>
      <c r="F1089" s="237"/>
      <c r="G1089" s="237"/>
      <c r="H1089" s="237"/>
      <c r="I1089" s="23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8">
        <v>10</v>
      </c>
      <c r="B1090" s="238">
        <v>1</v>
      </c>
      <c r="C1090" s="236"/>
      <c r="D1090" s="236"/>
      <c r="E1090" s="237"/>
      <c r="F1090" s="237"/>
      <c r="G1090" s="237"/>
      <c r="H1090" s="237"/>
      <c r="I1090" s="23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8">
        <v>11</v>
      </c>
      <c r="B1091" s="238">
        <v>1</v>
      </c>
      <c r="C1091" s="236"/>
      <c r="D1091" s="236"/>
      <c r="E1091" s="237"/>
      <c r="F1091" s="237"/>
      <c r="G1091" s="237"/>
      <c r="H1091" s="237"/>
      <c r="I1091" s="23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8">
        <v>12</v>
      </c>
      <c r="B1092" s="238">
        <v>1</v>
      </c>
      <c r="C1092" s="236"/>
      <c r="D1092" s="236"/>
      <c r="E1092" s="237"/>
      <c r="F1092" s="237"/>
      <c r="G1092" s="237"/>
      <c r="H1092" s="237"/>
      <c r="I1092" s="23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8">
        <v>13</v>
      </c>
      <c r="B1093" s="238">
        <v>1</v>
      </c>
      <c r="C1093" s="236"/>
      <c r="D1093" s="236"/>
      <c r="E1093" s="237"/>
      <c r="F1093" s="237"/>
      <c r="G1093" s="237"/>
      <c r="H1093" s="237"/>
      <c r="I1093" s="23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8">
        <v>14</v>
      </c>
      <c r="B1094" s="238">
        <v>1</v>
      </c>
      <c r="C1094" s="236"/>
      <c r="D1094" s="236"/>
      <c r="E1094" s="237"/>
      <c r="F1094" s="237"/>
      <c r="G1094" s="237"/>
      <c r="H1094" s="237"/>
      <c r="I1094" s="23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8">
        <v>15</v>
      </c>
      <c r="B1095" s="238">
        <v>1</v>
      </c>
      <c r="C1095" s="236"/>
      <c r="D1095" s="236"/>
      <c r="E1095" s="237"/>
      <c r="F1095" s="237"/>
      <c r="G1095" s="237"/>
      <c r="H1095" s="237"/>
      <c r="I1095" s="23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8">
        <v>16</v>
      </c>
      <c r="B1096" s="238">
        <v>1</v>
      </c>
      <c r="C1096" s="236"/>
      <c r="D1096" s="236"/>
      <c r="E1096" s="237"/>
      <c r="F1096" s="237"/>
      <c r="G1096" s="237"/>
      <c r="H1096" s="237"/>
      <c r="I1096" s="23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8">
        <v>17</v>
      </c>
      <c r="B1097" s="238">
        <v>1</v>
      </c>
      <c r="C1097" s="236"/>
      <c r="D1097" s="236"/>
      <c r="E1097" s="237"/>
      <c r="F1097" s="237"/>
      <c r="G1097" s="237"/>
      <c r="H1097" s="237"/>
      <c r="I1097" s="23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8">
        <v>18</v>
      </c>
      <c r="B1098" s="238">
        <v>1</v>
      </c>
      <c r="C1098" s="236"/>
      <c r="D1098" s="236"/>
      <c r="E1098" s="106"/>
      <c r="F1098" s="237"/>
      <c r="G1098" s="237"/>
      <c r="H1098" s="237"/>
      <c r="I1098" s="23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8">
        <v>19</v>
      </c>
      <c r="B1099" s="238">
        <v>1</v>
      </c>
      <c r="C1099" s="236"/>
      <c r="D1099" s="236"/>
      <c r="E1099" s="237"/>
      <c r="F1099" s="237"/>
      <c r="G1099" s="237"/>
      <c r="H1099" s="237"/>
      <c r="I1099" s="23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8">
        <v>20</v>
      </c>
      <c r="B1100" s="238">
        <v>1</v>
      </c>
      <c r="C1100" s="236"/>
      <c r="D1100" s="236"/>
      <c r="E1100" s="237"/>
      <c r="F1100" s="237"/>
      <c r="G1100" s="237"/>
      <c r="H1100" s="237"/>
      <c r="I1100" s="23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8">
        <v>21</v>
      </c>
      <c r="B1101" s="238">
        <v>1</v>
      </c>
      <c r="C1101" s="236"/>
      <c r="D1101" s="236"/>
      <c r="E1101" s="237"/>
      <c r="F1101" s="237"/>
      <c r="G1101" s="237"/>
      <c r="H1101" s="237"/>
      <c r="I1101" s="23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8">
        <v>22</v>
      </c>
      <c r="B1102" s="238">
        <v>1</v>
      </c>
      <c r="C1102" s="236"/>
      <c r="D1102" s="236"/>
      <c r="E1102" s="237"/>
      <c r="F1102" s="237"/>
      <c r="G1102" s="237"/>
      <c r="H1102" s="237"/>
      <c r="I1102" s="23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8">
        <v>23</v>
      </c>
      <c r="B1103" s="238">
        <v>1</v>
      </c>
      <c r="C1103" s="236"/>
      <c r="D1103" s="236"/>
      <c r="E1103" s="237"/>
      <c r="F1103" s="237"/>
      <c r="G1103" s="237"/>
      <c r="H1103" s="237"/>
      <c r="I1103" s="23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8">
        <v>24</v>
      </c>
      <c r="B1104" s="238">
        <v>1</v>
      </c>
      <c r="C1104" s="236"/>
      <c r="D1104" s="236"/>
      <c r="E1104" s="237"/>
      <c r="F1104" s="237"/>
      <c r="G1104" s="237"/>
      <c r="H1104" s="237"/>
      <c r="I1104" s="23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8">
        <v>25</v>
      </c>
      <c r="B1105" s="238">
        <v>1</v>
      </c>
      <c r="C1105" s="236"/>
      <c r="D1105" s="236"/>
      <c r="E1105" s="237"/>
      <c r="F1105" s="237"/>
      <c r="G1105" s="237"/>
      <c r="H1105" s="237"/>
      <c r="I1105" s="23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8">
        <v>26</v>
      </c>
      <c r="B1106" s="238">
        <v>1</v>
      </c>
      <c r="C1106" s="236"/>
      <c r="D1106" s="236"/>
      <c r="E1106" s="237"/>
      <c r="F1106" s="237"/>
      <c r="G1106" s="237"/>
      <c r="H1106" s="237"/>
      <c r="I1106" s="23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8">
        <v>27</v>
      </c>
      <c r="B1107" s="238">
        <v>1</v>
      </c>
      <c r="C1107" s="236"/>
      <c r="D1107" s="236"/>
      <c r="E1107" s="237"/>
      <c r="F1107" s="237"/>
      <c r="G1107" s="237"/>
      <c r="H1107" s="237"/>
      <c r="I1107" s="23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8">
        <v>28</v>
      </c>
      <c r="B1108" s="238">
        <v>1</v>
      </c>
      <c r="C1108" s="236"/>
      <c r="D1108" s="236"/>
      <c r="E1108" s="237"/>
      <c r="F1108" s="237"/>
      <c r="G1108" s="237"/>
      <c r="H1108" s="237"/>
      <c r="I1108" s="23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8">
        <v>29</v>
      </c>
      <c r="B1109" s="238">
        <v>1</v>
      </c>
      <c r="C1109" s="236"/>
      <c r="D1109" s="236"/>
      <c r="E1109" s="237"/>
      <c r="F1109" s="237"/>
      <c r="G1109" s="237"/>
      <c r="H1109" s="237"/>
      <c r="I1109" s="23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8">
        <v>30</v>
      </c>
      <c r="B1110" s="238">
        <v>1</v>
      </c>
      <c r="C1110" s="236"/>
      <c r="D1110" s="236"/>
      <c r="E1110" s="237"/>
      <c r="F1110" s="237"/>
      <c r="G1110" s="237"/>
      <c r="H1110" s="237"/>
      <c r="I1110" s="23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5" manualBreakCount="5">
    <brk id="102" max="49" man="1"/>
    <brk id="170" max="49" man="1"/>
    <brk id="707"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123825</xdr:colOff>
                    <xdr:row>51</xdr:row>
                    <xdr:rowOff>19050</xdr:rowOff>
                  </from>
                  <to>
                    <xdr:col>47</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114300</xdr:colOff>
                    <xdr:row>809</xdr:row>
                    <xdr:rowOff>9525</xdr:rowOff>
                  </from>
                  <to>
                    <xdr:col>43</xdr:col>
                    <xdr:colOff>190500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114300</xdr:colOff>
                    <xdr:row>1076</xdr:row>
                    <xdr:rowOff>9525</xdr:rowOff>
                  </from>
                  <to>
                    <xdr:col>43</xdr:col>
                    <xdr:colOff>180975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465</v>
      </c>
      <c r="W4" s="32" t="s">
        <v>281</v>
      </c>
      <c r="Y4" s="32" t="s">
        <v>81</v>
      </c>
      <c r="Z4" s="30"/>
      <c r="AA4" s="32" t="s">
        <v>82</v>
      </c>
      <c r="AB4" s="31"/>
      <c r="AC4" s="32" t="s">
        <v>265</v>
      </c>
      <c r="AD4" s="28"/>
      <c r="AE4" s="45" t="s">
        <v>308</v>
      </c>
      <c r="AF4" s="30"/>
      <c r="AG4" s="58" t="s">
        <v>455</v>
      </c>
      <c r="AI4" s="55" t="s">
        <v>495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493</v>
      </c>
      <c r="Y5" s="32" t="s">
        <v>83</v>
      </c>
      <c r="Z5" s="30"/>
      <c r="AA5" s="32" t="s">
        <v>84</v>
      </c>
      <c r="AB5" s="31"/>
      <c r="AC5" s="32" t="s">
        <v>311</v>
      </c>
      <c r="AD5" s="31"/>
      <c r="AE5" s="45" t="s">
        <v>309</v>
      </c>
      <c r="AF5" s="30"/>
      <c r="AG5" s="58" t="s">
        <v>422</v>
      </c>
      <c r="AI5" s="58" t="s">
        <v>496</v>
      </c>
      <c r="AK5" s="55" t="str">
        <f t="shared" si="7"/>
        <v>D</v>
      </c>
    </row>
    <row r="6" spans="1:37" ht="13.5" customHeight="1" x14ac:dyDescent="0.15">
      <c r="A6" s="14" t="s">
        <v>215</v>
      </c>
      <c r="B6" s="15" t="s">
        <v>509</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423</v>
      </c>
      <c r="AI6" s="55" t="s">
        <v>499</v>
      </c>
      <c r="AK6" s="55" t="str">
        <f t="shared" si="7"/>
        <v>E</v>
      </c>
    </row>
    <row r="7" spans="1:37" ht="13.5" customHeight="1" x14ac:dyDescent="0.15">
      <c r="A7" s="14" t="s">
        <v>216</v>
      </c>
      <c r="B7" s="15"/>
      <c r="C7" s="13" t="str">
        <f t="shared" si="0"/>
        <v/>
      </c>
      <c r="D7" s="13" t="str">
        <f t="shared" si="8"/>
        <v>科学技術・イノベーション</v>
      </c>
      <c r="F7" s="18" t="s">
        <v>466</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t="s">
        <v>509</v>
      </c>
      <c r="R8" s="13" t="str">
        <f t="shared" si="3"/>
        <v>その他</v>
      </c>
      <c r="S8" s="13" t="str">
        <f t="shared" si="4"/>
        <v>その他</v>
      </c>
      <c r="T8" s="13"/>
      <c r="W8" s="32" t="s">
        <v>284</v>
      </c>
      <c r="Y8" s="32" t="s">
        <v>89</v>
      </c>
      <c r="Z8" s="30"/>
      <c r="AA8" s="32" t="s">
        <v>90</v>
      </c>
      <c r="AB8" s="31"/>
      <c r="AC8" s="31"/>
      <c r="AD8" s="31"/>
      <c r="AE8" s="31"/>
      <c r="AF8" s="30"/>
      <c r="AG8" s="58" t="s">
        <v>462</v>
      </c>
      <c r="AK8" s="55" t="str">
        <f t="shared" si="7"/>
        <v>G</v>
      </c>
    </row>
    <row r="9" spans="1:37" ht="13.5" customHeight="1" x14ac:dyDescent="0.15">
      <c r="A9" s="14" t="s">
        <v>218</v>
      </c>
      <c r="B9" s="15"/>
      <c r="C9" s="13" t="str">
        <f t="shared" si="0"/>
        <v/>
      </c>
      <c r="D9" s="13" t="str">
        <f t="shared" si="8"/>
        <v>科学技術・イノベーション</v>
      </c>
      <c r="F9" s="18" t="s">
        <v>467</v>
      </c>
      <c r="G9" s="17"/>
      <c r="H9" s="13" t="str">
        <f t="shared" si="1"/>
        <v/>
      </c>
      <c r="I9" s="13" t="str">
        <f t="shared" si="5"/>
        <v/>
      </c>
      <c r="K9" s="14" t="s">
        <v>237</v>
      </c>
      <c r="L9" s="15" t="s">
        <v>509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494</v>
      </c>
      <c r="B10" s="15"/>
      <c r="C10" s="13" t="str">
        <f t="shared" si="0"/>
        <v/>
      </c>
      <c r="D10" s="13" t="str">
        <f t="shared" si="8"/>
        <v>科学技術・イノベーション</v>
      </c>
      <c r="F10" s="18" t="s">
        <v>244</v>
      </c>
      <c r="G10" s="17"/>
      <c r="H10" s="13" t="str">
        <f t="shared" si="1"/>
        <v/>
      </c>
      <c r="I10" s="13" t="str">
        <f t="shared" si="5"/>
        <v/>
      </c>
      <c r="K10" s="14" t="s">
        <v>503</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509</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476</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477</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478</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479</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480</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468</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469</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470</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471</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472</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473</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474</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475</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4"/>
      <c r="AA2" s="705"/>
      <c r="AB2" s="877" t="s">
        <v>12</v>
      </c>
      <c r="AC2" s="878"/>
      <c r="AD2" s="879"/>
      <c r="AE2" s="617" t="s">
        <v>371</v>
      </c>
      <c r="AF2" s="617"/>
      <c r="AG2" s="617"/>
      <c r="AH2" s="617"/>
      <c r="AI2" s="617" t="s">
        <v>372</v>
      </c>
      <c r="AJ2" s="617"/>
      <c r="AK2" s="617"/>
      <c r="AL2" s="617"/>
      <c r="AM2" s="617" t="s">
        <v>373</v>
      </c>
      <c r="AN2" s="617"/>
      <c r="AO2" s="617"/>
      <c r="AP2" s="287"/>
      <c r="AQ2" s="146" t="s">
        <v>369</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8"/>
      <c r="AF3" s="618"/>
      <c r="AG3" s="618"/>
      <c r="AH3" s="618"/>
      <c r="AI3" s="618"/>
      <c r="AJ3" s="618"/>
      <c r="AK3" s="618"/>
      <c r="AL3" s="618"/>
      <c r="AM3" s="618"/>
      <c r="AN3" s="618"/>
      <c r="AO3" s="618"/>
      <c r="AP3" s="290"/>
      <c r="AQ3" s="413"/>
      <c r="AR3" s="276"/>
      <c r="AS3" s="152" t="s">
        <v>370</v>
      </c>
      <c r="AT3" s="153"/>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905"/>
      <c r="AD4" s="90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4"/>
      <c r="AA7" s="705"/>
      <c r="AB7" s="877" t="s">
        <v>12</v>
      </c>
      <c r="AC7" s="878"/>
      <c r="AD7" s="879"/>
      <c r="AE7" s="617" t="s">
        <v>371</v>
      </c>
      <c r="AF7" s="617"/>
      <c r="AG7" s="617"/>
      <c r="AH7" s="617"/>
      <c r="AI7" s="617" t="s">
        <v>372</v>
      </c>
      <c r="AJ7" s="617"/>
      <c r="AK7" s="617"/>
      <c r="AL7" s="617"/>
      <c r="AM7" s="617" t="s">
        <v>373</v>
      </c>
      <c r="AN7" s="617"/>
      <c r="AO7" s="617"/>
      <c r="AP7" s="287"/>
      <c r="AQ7" s="146" t="s">
        <v>369</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8"/>
      <c r="AF8" s="618"/>
      <c r="AG8" s="618"/>
      <c r="AH8" s="618"/>
      <c r="AI8" s="618"/>
      <c r="AJ8" s="618"/>
      <c r="AK8" s="618"/>
      <c r="AL8" s="618"/>
      <c r="AM8" s="618"/>
      <c r="AN8" s="618"/>
      <c r="AO8" s="618"/>
      <c r="AP8" s="290"/>
      <c r="AQ8" s="413"/>
      <c r="AR8" s="276"/>
      <c r="AS8" s="152" t="s">
        <v>370</v>
      </c>
      <c r="AT8" s="153"/>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905"/>
      <c r="AD9" s="90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4"/>
      <c r="AA12" s="705"/>
      <c r="AB12" s="877" t="s">
        <v>12</v>
      </c>
      <c r="AC12" s="878"/>
      <c r="AD12" s="879"/>
      <c r="AE12" s="617" t="s">
        <v>371</v>
      </c>
      <c r="AF12" s="617"/>
      <c r="AG12" s="617"/>
      <c r="AH12" s="617"/>
      <c r="AI12" s="617" t="s">
        <v>372</v>
      </c>
      <c r="AJ12" s="617"/>
      <c r="AK12" s="617"/>
      <c r="AL12" s="617"/>
      <c r="AM12" s="617" t="s">
        <v>373</v>
      </c>
      <c r="AN12" s="617"/>
      <c r="AO12" s="617"/>
      <c r="AP12" s="287"/>
      <c r="AQ12" s="146" t="s">
        <v>369</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8"/>
      <c r="AF13" s="618"/>
      <c r="AG13" s="618"/>
      <c r="AH13" s="618"/>
      <c r="AI13" s="618"/>
      <c r="AJ13" s="618"/>
      <c r="AK13" s="618"/>
      <c r="AL13" s="618"/>
      <c r="AM13" s="618"/>
      <c r="AN13" s="618"/>
      <c r="AO13" s="618"/>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4"/>
      <c r="AA17" s="705"/>
      <c r="AB17" s="877" t="s">
        <v>12</v>
      </c>
      <c r="AC17" s="878"/>
      <c r="AD17" s="879"/>
      <c r="AE17" s="617" t="s">
        <v>371</v>
      </c>
      <c r="AF17" s="617"/>
      <c r="AG17" s="617"/>
      <c r="AH17" s="617"/>
      <c r="AI17" s="617" t="s">
        <v>372</v>
      </c>
      <c r="AJ17" s="617"/>
      <c r="AK17" s="617"/>
      <c r="AL17" s="617"/>
      <c r="AM17" s="617" t="s">
        <v>373</v>
      </c>
      <c r="AN17" s="617"/>
      <c r="AO17" s="617"/>
      <c r="AP17" s="287"/>
      <c r="AQ17" s="146" t="s">
        <v>369</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8"/>
      <c r="AF18" s="618"/>
      <c r="AG18" s="618"/>
      <c r="AH18" s="618"/>
      <c r="AI18" s="618"/>
      <c r="AJ18" s="618"/>
      <c r="AK18" s="618"/>
      <c r="AL18" s="618"/>
      <c r="AM18" s="618"/>
      <c r="AN18" s="618"/>
      <c r="AO18" s="618"/>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4"/>
      <c r="AA22" s="705"/>
      <c r="AB22" s="877" t="s">
        <v>12</v>
      </c>
      <c r="AC22" s="878"/>
      <c r="AD22" s="879"/>
      <c r="AE22" s="617" t="s">
        <v>371</v>
      </c>
      <c r="AF22" s="617"/>
      <c r="AG22" s="617"/>
      <c r="AH22" s="617"/>
      <c r="AI22" s="617" t="s">
        <v>372</v>
      </c>
      <c r="AJ22" s="617"/>
      <c r="AK22" s="617"/>
      <c r="AL22" s="617"/>
      <c r="AM22" s="617" t="s">
        <v>373</v>
      </c>
      <c r="AN22" s="617"/>
      <c r="AO22" s="617"/>
      <c r="AP22" s="287"/>
      <c r="AQ22" s="146" t="s">
        <v>369</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8"/>
      <c r="AF23" s="618"/>
      <c r="AG23" s="618"/>
      <c r="AH23" s="618"/>
      <c r="AI23" s="618"/>
      <c r="AJ23" s="618"/>
      <c r="AK23" s="618"/>
      <c r="AL23" s="618"/>
      <c r="AM23" s="618"/>
      <c r="AN23" s="618"/>
      <c r="AO23" s="618"/>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4"/>
      <c r="AA27" s="705"/>
      <c r="AB27" s="877" t="s">
        <v>12</v>
      </c>
      <c r="AC27" s="878"/>
      <c r="AD27" s="879"/>
      <c r="AE27" s="617" t="s">
        <v>371</v>
      </c>
      <c r="AF27" s="617"/>
      <c r="AG27" s="617"/>
      <c r="AH27" s="617"/>
      <c r="AI27" s="617" t="s">
        <v>372</v>
      </c>
      <c r="AJ27" s="617"/>
      <c r="AK27" s="617"/>
      <c r="AL27" s="617"/>
      <c r="AM27" s="617" t="s">
        <v>373</v>
      </c>
      <c r="AN27" s="617"/>
      <c r="AO27" s="617"/>
      <c r="AP27" s="287"/>
      <c r="AQ27" s="146" t="s">
        <v>369</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8"/>
      <c r="AF28" s="618"/>
      <c r="AG28" s="618"/>
      <c r="AH28" s="618"/>
      <c r="AI28" s="618"/>
      <c r="AJ28" s="618"/>
      <c r="AK28" s="618"/>
      <c r="AL28" s="618"/>
      <c r="AM28" s="618"/>
      <c r="AN28" s="618"/>
      <c r="AO28" s="618"/>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4"/>
      <c r="AA32" s="705"/>
      <c r="AB32" s="877" t="s">
        <v>12</v>
      </c>
      <c r="AC32" s="878"/>
      <c r="AD32" s="879"/>
      <c r="AE32" s="617" t="s">
        <v>371</v>
      </c>
      <c r="AF32" s="617"/>
      <c r="AG32" s="617"/>
      <c r="AH32" s="617"/>
      <c r="AI32" s="617" t="s">
        <v>372</v>
      </c>
      <c r="AJ32" s="617"/>
      <c r="AK32" s="617"/>
      <c r="AL32" s="617"/>
      <c r="AM32" s="617" t="s">
        <v>373</v>
      </c>
      <c r="AN32" s="617"/>
      <c r="AO32" s="617"/>
      <c r="AP32" s="287"/>
      <c r="AQ32" s="146" t="s">
        <v>369</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8"/>
      <c r="AF33" s="618"/>
      <c r="AG33" s="618"/>
      <c r="AH33" s="618"/>
      <c r="AI33" s="618"/>
      <c r="AJ33" s="618"/>
      <c r="AK33" s="618"/>
      <c r="AL33" s="618"/>
      <c r="AM33" s="618"/>
      <c r="AN33" s="618"/>
      <c r="AO33" s="618"/>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4"/>
      <c r="AA37" s="705"/>
      <c r="AB37" s="877" t="s">
        <v>12</v>
      </c>
      <c r="AC37" s="878"/>
      <c r="AD37" s="879"/>
      <c r="AE37" s="617" t="s">
        <v>371</v>
      </c>
      <c r="AF37" s="617"/>
      <c r="AG37" s="617"/>
      <c r="AH37" s="617"/>
      <c r="AI37" s="617" t="s">
        <v>372</v>
      </c>
      <c r="AJ37" s="617"/>
      <c r="AK37" s="617"/>
      <c r="AL37" s="617"/>
      <c r="AM37" s="617" t="s">
        <v>373</v>
      </c>
      <c r="AN37" s="617"/>
      <c r="AO37" s="617"/>
      <c r="AP37" s="287"/>
      <c r="AQ37" s="146" t="s">
        <v>369</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8"/>
      <c r="AF38" s="618"/>
      <c r="AG38" s="618"/>
      <c r="AH38" s="618"/>
      <c r="AI38" s="618"/>
      <c r="AJ38" s="618"/>
      <c r="AK38" s="618"/>
      <c r="AL38" s="618"/>
      <c r="AM38" s="618"/>
      <c r="AN38" s="618"/>
      <c r="AO38" s="618"/>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4"/>
      <c r="AA42" s="705"/>
      <c r="AB42" s="877" t="s">
        <v>12</v>
      </c>
      <c r="AC42" s="878"/>
      <c r="AD42" s="879"/>
      <c r="AE42" s="617" t="s">
        <v>371</v>
      </c>
      <c r="AF42" s="617"/>
      <c r="AG42" s="617"/>
      <c r="AH42" s="617"/>
      <c r="AI42" s="617" t="s">
        <v>372</v>
      </c>
      <c r="AJ42" s="617"/>
      <c r="AK42" s="617"/>
      <c r="AL42" s="617"/>
      <c r="AM42" s="617" t="s">
        <v>373</v>
      </c>
      <c r="AN42" s="617"/>
      <c r="AO42" s="617"/>
      <c r="AP42" s="287"/>
      <c r="AQ42" s="146" t="s">
        <v>369</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8"/>
      <c r="AF43" s="618"/>
      <c r="AG43" s="618"/>
      <c r="AH43" s="618"/>
      <c r="AI43" s="618"/>
      <c r="AJ43" s="618"/>
      <c r="AK43" s="618"/>
      <c r="AL43" s="618"/>
      <c r="AM43" s="618"/>
      <c r="AN43" s="618"/>
      <c r="AO43" s="618"/>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4"/>
      <c r="AA47" s="705"/>
      <c r="AB47" s="877" t="s">
        <v>12</v>
      </c>
      <c r="AC47" s="878"/>
      <c r="AD47" s="879"/>
      <c r="AE47" s="617" t="s">
        <v>371</v>
      </c>
      <c r="AF47" s="617"/>
      <c r="AG47" s="617"/>
      <c r="AH47" s="617"/>
      <c r="AI47" s="617" t="s">
        <v>372</v>
      </c>
      <c r="AJ47" s="617"/>
      <c r="AK47" s="617"/>
      <c r="AL47" s="617"/>
      <c r="AM47" s="617" t="s">
        <v>373</v>
      </c>
      <c r="AN47" s="617"/>
      <c r="AO47" s="617"/>
      <c r="AP47" s="287"/>
      <c r="AQ47" s="146" t="s">
        <v>369</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8"/>
      <c r="AF48" s="618"/>
      <c r="AG48" s="618"/>
      <c r="AH48" s="618"/>
      <c r="AI48" s="618"/>
      <c r="AJ48" s="618"/>
      <c r="AK48" s="618"/>
      <c r="AL48" s="618"/>
      <c r="AM48" s="618"/>
      <c r="AN48" s="618"/>
      <c r="AO48" s="618"/>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D273" sqref="AD27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927" t="s">
        <v>580</v>
      </c>
      <c r="H2" s="481"/>
      <c r="I2" s="481"/>
      <c r="J2" s="481"/>
      <c r="K2" s="481"/>
      <c r="L2" s="481"/>
      <c r="M2" s="481"/>
      <c r="N2" s="481"/>
      <c r="O2" s="481"/>
      <c r="P2" s="481"/>
      <c r="Q2" s="481"/>
      <c r="R2" s="481"/>
      <c r="S2" s="481"/>
      <c r="T2" s="481"/>
      <c r="U2" s="481"/>
      <c r="V2" s="481"/>
      <c r="W2" s="481"/>
      <c r="X2" s="481"/>
      <c r="Y2" s="481"/>
      <c r="Z2" s="481"/>
      <c r="AA2" s="481"/>
      <c r="AB2" s="482"/>
      <c r="AC2" s="480" t="s">
        <v>581</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8"/>
      <c r="B3" s="919"/>
      <c r="C3" s="919"/>
      <c r="D3" s="919"/>
      <c r="E3" s="919"/>
      <c r="F3" s="920"/>
      <c r="G3" s="457" t="s">
        <v>19</v>
      </c>
      <c r="H3" s="525"/>
      <c r="I3" s="525"/>
      <c r="J3" s="525"/>
      <c r="K3" s="525"/>
      <c r="L3" s="524" t="s">
        <v>20</v>
      </c>
      <c r="M3" s="525"/>
      <c r="N3" s="525"/>
      <c r="O3" s="525"/>
      <c r="P3" s="525"/>
      <c r="Q3" s="525"/>
      <c r="R3" s="525"/>
      <c r="S3" s="525"/>
      <c r="T3" s="525"/>
      <c r="U3" s="525"/>
      <c r="V3" s="525"/>
      <c r="W3" s="525"/>
      <c r="X3" s="526"/>
      <c r="Y3" s="475" t="s">
        <v>21</v>
      </c>
      <c r="Z3" s="476"/>
      <c r="AA3" s="476"/>
      <c r="AB3" s="676"/>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8"/>
      <c r="B4" s="919"/>
      <c r="C4" s="919"/>
      <c r="D4" s="919"/>
      <c r="E4" s="919"/>
      <c r="F4" s="920"/>
      <c r="G4" s="527" t="s">
        <v>554</v>
      </c>
      <c r="H4" s="528"/>
      <c r="I4" s="528"/>
      <c r="J4" s="528"/>
      <c r="K4" s="529"/>
      <c r="L4" s="521" t="s">
        <v>557</v>
      </c>
      <c r="M4" s="522"/>
      <c r="N4" s="522"/>
      <c r="O4" s="522"/>
      <c r="P4" s="522"/>
      <c r="Q4" s="522"/>
      <c r="R4" s="522"/>
      <c r="S4" s="522"/>
      <c r="T4" s="522"/>
      <c r="U4" s="522"/>
      <c r="V4" s="522"/>
      <c r="W4" s="522"/>
      <c r="X4" s="523"/>
      <c r="Y4" s="483">
        <v>9.8000000000000007</v>
      </c>
      <c r="Z4" s="484"/>
      <c r="AA4" s="484"/>
      <c r="AB4" s="683"/>
      <c r="AC4" s="527" t="s">
        <v>554</v>
      </c>
      <c r="AD4" s="528"/>
      <c r="AE4" s="528"/>
      <c r="AF4" s="528"/>
      <c r="AG4" s="529"/>
      <c r="AH4" s="521" t="s">
        <v>557</v>
      </c>
      <c r="AI4" s="522"/>
      <c r="AJ4" s="522"/>
      <c r="AK4" s="522"/>
      <c r="AL4" s="522"/>
      <c r="AM4" s="522"/>
      <c r="AN4" s="522"/>
      <c r="AO4" s="522"/>
      <c r="AP4" s="522"/>
      <c r="AQ4" s="522"/>
      <c r="AR4" s="522"/>
      <c r="AS4" s="522"/>
      <c r="AT4" s="523"/>
      <c r="AU4" s="483">
        <v>15.4</v>
      </c>
      <c r="AV4" s="484"/>
      <c r="AW4" s="484"/>
      <c r="AX4" s="485"/>
    </row>
    <row r="5" spans="1:50" ht="24.75" customHeight="1" x14ac:dyDescent="0.15">
      <c r="A5" s="918"/>
      <c r="B5" s="919"/>
      <c r="C5" s="919"/>
      <c r="D5" s="919"/>
      <c r="E5" s="919"/>
      <c r="F5" s="920"/>
      <c r="G5" s="428" t="s">
        <v>624</v>
      </c>
      <c r="H5" s="429"/>
      <c r="I5" s="429"/>
      <c r="J5" s="429"/>
      <c r="K5" s="430"/>
      <c r="L5" s="422" t="s">
        <v>625</v>
      </c>
      <c r="M5" s="423"/>
      <c r="N5" s="423"/>
      <c r="O5" s="423"/>
      <c r="P5" s="423"/>
      <c r="Q5" s="423"/>
      <c r="R5" s="423"/>
      <c r="S5" s="423"/>
      <c r="T5" s="423"/>
      <c r="U5" s="423"/>
      <c r="V5" s="423"/>
      <c r="W5" s="423"/>
      <c r="X5" s="424"/>
      <c r="Y5" s="425" t="s">
        <v>624</v>
      </c>
      <c r="Z5" s="426"/>
      <c r="AA5" s="426"/>
      <c r="AB5" s="434"/>
      <c r="AC5" s="428" t="s">
        <v>624</v>
      </c>
      <c r="AD5" s="429"/>
      <c r="AE5" s="429"/>
      <c r="AF5" s="429"/>
      <c r="AG5" s="430"/>
      <c r="AH5" s="422" t="s">
        <v>624</v>
      </c>
      <c r="AI5" s="423"/>
      <c r="AJ5" s="423"/>
      <c r="AK5" s="423"/>
      <c r="AL5" s="423"/>
      <c r="AM5" s="423"/>
      <c r="AN5" s="423"/>
      <c r="AO5" s="423"/>
      <c r="AP5" s="423"/>
      <c r="AQ5" s="423"/>
      <c r="AR5" s="423"/>
      <c r="AS5" s="423"/>
      <c r="AT5" s="424"/>
      <c r="AU5" s="425" t="s">
        <v>626</v>
      </c>
      <c r="AV5" s="426"/>
      <c r="AW5" s="426"/>
      <c r="AX5" s="427"/>
    </row>
    <row r="6" spans="1:50" ht="24.75" customHeight="1" x14ac:dyDescent="0.15">
      <c r="A6" s="918"/>
      <c r="B6" s="919"/>
      <c r="C6" s="919"/>
      <c r="D6" s="919"/>
      <c r="E6" s="919"/>
      <c r="F6" s="920"/>
      <c r="G6" s="428" t="s">
        <v>624</v>
      </c>
      <c r="H6" s="429"/>
      <c r="I6" s="429"/>
      <c r="J6" s="429"/>
      <c r="K6" s="430"/>
      <c r="L6" s="422" t="s">
        <v>625</v>
      </c>
      <c r="M6" s="423"/>
      <c r="N6" s="423"/>
      <c r="O6" s="423"/>
      <c r="P6" s="423"/>
      <c r="Q6" s="423"/>
      <c r="R6" s="423"/>
      <c r="S6" s="423"/>
      <c r="T6" s="423"/>
      <c r="U6" s="423"/>
      <c r="V6" s="423"/>
      <c r="W6" s="423"/>
      <c r="X6" s="424"/>
      <c r="Y6" s="425" t="s">
        <v>624</v>
      </c>
      <c r="Z6" s="426"/>
      <c r="AA6" s="426"/>
      <c r="AB6" s="434"/>
      <c r="AC6" s="428" t="s">
        <v>624</v>
      </c>
      <c r="AD6" s="429"/>
      <c r="AE6" s="429"/>
      <c r="AF6" s="429"/>
      <c r="AG6" s="430"/>
      <c r="AH6" s="422" t="s">
        <v>624</v>
      </c>
      <c r="AI6" s="423"/>
      <c r="AJ6" s="423"/>
      <c r="AK6" s="423"/>
      <c r="AL6" s="423"/>
      <c r="AM6" s="423"/>
      <c r="AN6" s="423"/>
      <c r="AO6" s="423"/>
      <c r="AP6" s="423"/>
      <c r="AQ6" s="423"/>
      <c r="AR6" s="423"/>
      <c r="AS6" s="423"/>
      <c r="AT6" s="424"/>
      <c r="AU6" s="425" t="s">
        <v>626</v>
      </c>
      <c r="AV6" s="426"/>
      <c r="AW6" s="426"/>
      <c r="AX6" s="427"/>
    </row>
    <row r="7" spans="1:50" ht="24.75" customHeight="1" x14ac:dyDescent="0.15">
      <c r="A7" s="918"/>
      <c r="B7" s="919"/>
      <c r="C7" s="919"/>
      <c r="D7" s="919"/>
      <c r="E7" s="919"/>
      <c r="F7" s="920"/>
      <c r="G7" s="428" t="s">
        <v>624</v>
      </c>
      <c r="H7" s="429"/>
      <c r="I7" s="429"/>
      <c r="J7" s="429"/>
      <c r="K7" s="430"/>
      <c r="L7" s="422" t="s">
        <v>625</v>
      </c>
      <c r="M7" s="423"/>
      <c r="N7" s="423"/>
      <c r="O7" s="423"/>
      <c r="P7" s="423"/>
      <c r="Q7" s="423"/>
      <c r="R7" s="423"/>
      <c r="S7" s="423"/>
      <c r="T7" s="423"/>
      <c r="U7" s="423"/>
      <c r="V7" s="423"/>
      <c r="W7" s="423"/>
      <c r="X7" s="424"/>
      <c r="Y7" s="425" t="s">
        <v>624</v>
      </c>
      <c r="Z7" s="426"/>
      <c r="AA7" s="426"/>
      <c r="AB7" s="434"/>
      <c r="AC7" s="428" t="s">
        <v>624</v>
      </c>
      <c r="AD7" s="429"/>
      <c r="AE7" s="429"/>
      <c r="AF7" s="429"/>
      <c r="AG7" s="430"/>
      <c r="AH7" s="422" t="s">
        <v>624</v>
      </c>
      <c r="AI7" s="423"/>
      <c r="AJ7" s="423"/>
      <c r="AK7" s="423"/>
      <c r="AL7" s="423"/>
      <c r="AM7" s="423"/>
      <c r="AN7" s="423"/>
      <c r="AO7" s="423"/>
      <c r="AP7" s="423"/>
      <c r="AQ7" s="423"/>
      <c r="AR7" s="423"/>
      <c r="AS7" s="423"/>
      <c r="AT7" s="424"/>
      <c r="AU7" s="425" t="s">
        <v>626</v>
      </c>
      <c r="AV7" s="426"/>
      <c r="AW7" s="426"/>
      <c r="AX7" s="427"/>
    </row>
    <row r="8" spans="1:50" ht="24.75" customHeight="1" x14ac:dyDescent="0.15">
      <c r="A8" s="918"/>
      <c r="B8" s="919"/>
      <c r="C8" s="919"/>
      <c r="D8" s="919"/>
      <c r="E8" s="919"/>
      <c r="F8" s="920"/>
      <c r="G8" s="428" t="s">
        <v>624</v>
      </c>
      <c r="H8" s="429"/>
      <c r="I8" s="429"/>
      <c r="J8" s="429"/>
      <c r="K8" s="430"/>
      <c r="L8" s="422" t="s">
        <v>625</v>
      </c>
      <c r="M8" s="423"/>
      <c r="N8" s="423"/>
      <c r="O8" s="423"/>
      <c r="P8" s="423"/>
      <c r="Q8" s="423"/>
      <c r="R8" s="423"/>
      <c r="S8" s="423"/>
      <c r="T8" s="423"/>
      <c r="U8" s="423"/>
      <c r="V8" s="423"/>
      <c r="W8" s="423"/>
      <c r="X8" s="424"/>
      <c r="Y8" s="425" t="s">
        <v>624</v>
      </c>
      <c r="Z8" s="426"/>
      <c r="AA8" s="426"/>
      <c r="AB8" s="434"/>
      <c r="AC8" s="428" t="s">
        <v>624</v>
      </c>
      <c r="AD8" s="429"/>
      <c r="AE8" s="429"/>
      <c r="AF8" s="429"/>
      <c r="AG8" s="430"/>
      <c r="AH8" s="422" t="s">
        <v>624</v>
      </c>
      <c r="AI8" s="423"/>
      <c r="AJ8" s="423"/>
      <c r="AK8" s="423"/>
      <c r="AL8" s="423"/>
      <c r="AM8" s="423"/>
      <c r="AN8" s="423"/>
      <c r="AO8" s="423"/>
      <c r="AP8" s="423"/>
      <c r="AQ8" s="423"/>
      <c r="AR8" s="423"/>
      <c r="AS8" s="423"/>
      <c r="AT8" s="424"/>
      <c r="AU8" s="425" t="s">
        <v>626</v>
      </c>
      <c r="AV8" s="426"/>
      <c r="AW8" s="426"/>
      <c r="AX8" s="427"/>
    </row>
    <row r="9" spans="1:50" ht="24.75" customHeight="1" x14ac:dyDescent="0.15">
      <c r="A9" s="918"/>
      <c r="B9" s="919"/>
      <c r="C9" s="919"/>
      <c r="D9" s="919"/>
      <c r="E9" s="919"/>
      <c r="F9" s="920"/>
      <c r="G9" s="428" t="s">
        <v>624</v>
      </c>
      <c r="H9" s="429"/>
      <c r="I9" s="429"/>
      <c r="J9" s="429"/>
      <c r="K9" s="430"/>
      <c r="L9" s="422" t="s">
        <v>625</v>
      </c>
      <c r="M9" s="423"/>
      <c r="N9" s="423"/>
      <c r="O9" s="423"/>
      <c r="P9" s="423"/>
      <c r="Q9" s="423"/>
      <c r="R9" s="423"/>
      <c r="S9" s="423"/>
      <c r="T9" s="423"/>
      <c r="U9" s="423"/>
      <c r="V9" s="423"/>
      <c r="W9" s="423"/>
      <c r="X9" s="424"/>
      <c r="Y9" s="425" t="s">
        <v>624</v>
      </c>
      <c r="Z9" s="426"/>
      <c r="AA9" s="426"/>
      <c r="AB9" s="434"/>
      <c r="AC9" s="428" t="s">
        <v>624</v>
      </c>
      <c r="AD9" s="429"/>
      <c r="AE9" s="429"/>
      <c r="AF9" s="429"/>
      <c r="AG9" s="430"/>
      <c r="AH9" s="422" t="s">
        <v>624</v>
      </c>
      <c r="AI9" s="423"/>
      <c r="AJ9" s="423"/>
      <c r="AK9" s="423"/>
      <c r="AL9" s="423"/>
      <c r="AM9" s="423"/>
      <c r="AN9" s="423"/>
      <c r="AO9" s="423"/>
      <c r="AP9" s="423"/>
      <c r="AQ9" s="423"/>
      <c r="AR9" s="423"/>
      <c r="AS9" s="423"/>
      <c r="AT9" s="424"/>
      <c r="AU9" s="425" t="s">
        <v>626</v>
      </c>
      <c r="AV9" s="426"/>
      <c r="AW9" s="426"/>
      <c r="AX9" s="427"/>
    </row>
    <row r="10" spans="1:50" ht="24.75" hidden="1" customHeight="1" x14ac:dyDescent="0.15">
      <c r="A10" s="918"/>
      <c r="B10" s="919"/>
      <c r="C10" s="919"/>
      <c r="D10" s="919"/>
      <c r="E10" s="919"/>
      <c r="F10" s="920"/>
      <c r="G10" s="428" t="s">
        <v>624</v>
      </c>
      <c r="H10" s="429"/>
      <c r="I10" s="429"/>
      <c r="J10" s="429"/>
      <c r="K10" s="430"/>
      <c r="L10" s="422" t="s">
        <v>625</v>
      </c>
      <c r="M10" s="423"/>
      <c r="N10" s="423"/>
      <c r="O10" s="423"/>
      <c r="P10" s="423"/>
      <c r="Q10" s="423"/>
      <c r="R10" s="423"/>
      <c r="S10" s="423"/>
      <c r="T10" s="423"/>
      <c r="U10" s="423"/>
      <c r="V10" s="423"/>
      <c r="W10" s="423"/>
      <c r="X10" s="424"/>
      <c r="Y10" s="425" t="s">
        <v>624</v>
      </c>
      <c r="Z10" s="426"/>
      <c r="AA10" s="426"/>
      <c r="AB10" s="434"/>
      <c r="AC10" s="428" t="s">
        <v>624</v>
      </c>
      <c r="AD10" s="429"/>
      <c r="AE10" s="429"/>
      <c r="AF10" s="429"/>
      <c r="AG10" s="430"/>
      <c r="AH10" s="422" t="s">
        <v>624</v>
      </c>
      <c r="AI10" s="423"/>
      <c r="AJ10" s="423"/>
      <c r="AK10" s="423"/>
      <c r="AL10" s="423"/>
      <c r="AM10" s="423"/>
      <c r="AN10" s="423"/>
      <c r="AO10" s="423"/>
      <c r="AP10" s="423"/>
      <c r="AQ10" s="423"/>
      <c r="AR10" s="423"/>
      <c r="AS10" s="423"/>
      <c r="AT10" s="424"/>
      <c r="AU10" s="425" t="s">
        <v>626</v>
      </c>
      <c r="AV10" s="426"/>
      <c r="AW10" s="426"/>
      <c r="AX10" s="427"/>
    </row>
    <row r="11" spans="1:50" ht="24.75" hidden="1" customHeight="1" x14ac:dyDescent="0.15">
      <c r="A11" s="918"/>
      <c r="B11" s="919"/>
      <c r="C11" s="919"/>
      <c r="D11" s="919"/>
      <c r="E11" s="919"/>
      <c r="F11" s="920"/>
      <c r="G11" s="428" t="s">
        <v>624</v>
      </c>
      <c r="H11" s="429"/>
      <c r="I11" s="429"/>
      <c r="J11" s="429"/>
      <c r="K11" s="430"/>
      <c r="L11" s="422" t="s">
        <v>625</v>
      </c>
      <c r="M11" s="423"/>
      <c r="N11" s="423"/>
      <c r="O11" s="423"/>
      <c r="P11" s="423"/>
      <c r="Q11" s="423"/>
      <c r="R11" s="423"/>
      <c r="S11" s="423"/>
      <c r="T11" s="423"/>
      <c r="U11" s="423"/>
      <c r="V11" s="423"/>
      <c r="W11" s="423"/>
      <c r="X11" s="424"/>
      <c r="Y11" s="425" t="s">
        <v>624</v>
      </c>
      <c r="Z11" s="426"/>
      <c r="AA11" s="426"/>
      <c r="AB11" s="434"/>
      <c r="AC11" s="428" t="s">
        <v>624</v>
      </c>
      <c r="AD11" s="429"/>
      <c r="AE11" s="429"/>
      <c r="AF11" s="429"/>
      <c r="AG11" s="430"/>
      <c r="AH11" s="422" t="s">
        <v>624</v>
      </c>
      <c r="AI11" s="423"/>
      <c r="AJ11" s="423"/>
      <c r="AK11" s="423"/>
      <c r="AL11" s="423"/>
      <c r="AM11" s="423"/>
      <c r="AN11" s="423"/>
      <c r="AO11" s="423"/>
      <c r="AP11" s="423"/>
      <c r="AQ11" s="423"/>
      <c r="AR11" s="423"/>
      <c r="AS11" s="423"/>
      <c r="AT11" s="424"/>
      <c r="AU11" s="425" t="s">
        <v>626</v>
      </c>
      <c r="AV11" s="426"/>
      <c r="AW11" s="426"/>
      <c r="AX11" s="427"/>
    </row>
    <row r="12" spans="1:50" ht="24.75" hidden="1" customHeight="1" x14ac:dyDescent="0.15">
      <c r="A12" s="918"/>
      <c r="B12" s="919"/>
      <c r="C12" s="919"/>
      <c r="D12" s="919"/>
      <c r="E12" s="919"/>
      <c r="F12" s="920"/>
      <c r="G12" s="428" t="s">
        <v>624</v>
      </c>
      <c r="H12" s="429"/>
      <c r="I12" s="429"/>
      <c r="J12" s="429"/>
      <c r="K12" s="430"/>
      <c r="L12" s="422" t="s">
        <v>625</v>
      </c>
      <c r="M12" s="423"/>
      <c r="N12" s="423"/>
      <c r="O12" s="423"/>
      <c r="P12" s="423"/>
      <c r="Q12" s="423"/>
      <c r="R12" s="423"/>
      <c r="S12" s="423"/>
      <c r="T12" s="423"/>
      <c r="U12" s="423"/>
      <c r="V12" s="423"/>
      <c r="W12" s="423"/>
      <c r="X12" s="424"/>
      <c r="Y12" s="425" t="s">
        <v>624</v>
      </c>
      <c r="Z12" s="426"/>
      <c r="AA12" s="426"/>
      <c r="AB12" s="434"/>
      <c r="AC12" s="428" t="s">
        <v>624</v>
      </c>
      <c r="AD12" s="429"/>
      <c r="AE12" s="429"/>
      <c r="AF12" s="429"/>
      <c r="AG12" s="430"/>
      <c r="AH12" s="422" t="s">
        <v>624</v>
      </c>
      <c r="AI12" s="423"/>
      <c r="AJ12" s="423"/>
      <c r="AK12" s="423"/>
      <c r="AL12" s="423"/>
      <c r="AM12" s="423"/>
      <c r="AN12" s="423"/>
      <c r="AO12" s="423"/>
      <c r="AP12" s="423"/>
      <c r="AQ12" s="423"/>
      <c r="AR12" s="423"/>
      <c r="AS12" s="423"/>
      <c r="AT12" s="424"/>
      <c r="AU12" s="425" t="s">
        <v>626</v>
      </c>
      <c r="AV12" s="426"/>
      <c r="AW12" s="426"/>
      <c r="AX12" s="427"/>
    </row>
    <row r="13" spans="1:50" ht="24.75" customHeight="1" x14ac:dyDescent="0.15">
      <c r="A13" s="918"/>
      <c r="B13" s="919"/>
      <c r="C13" s="919"/>
      <c r="D13" s="919"/>
      <c r="E13" s="919"/>
      <c r="F13" s="920"/>
      <c r="G13" s="428" t="s">
        <v>624</v>
      </c>
      <c r="H13" s="429"/>
      <c r="I13" s="429"/>
      <c r="J13" s="429"/>
      <c r="K13" s="430"/>
      <c r="L13" s="422" t="s">
        <v>625</v>
      </c>
      <c r="M13" s="423"/>
      <c r="N13" s="423"/>
      <c r="O13" s="423"/>
      <c r="P13" s="423"/>
      <c r="Q13" s="423"/>
      <c r="R13" s="423"/>
      <c r="S13" s="423"/>
      <c r="T13" s="423"/>
      <c r="U13" s="423"/>
      <c r="V13" s="423"/>
      <c r="W13" s="423"/>
      <c r="X13" s="424"/>
      <c r="Y13" s="425" t="s">
        <v>624</v>
      </c>
      <c r="Z13" s="426"/>
      <c r="AA13" s="426"/>
      <c r="AB13" s="434"/>
      <c r="AC13" s="428" t="s">
        <v>624</v>
      </c>
      <c r="AD13" s="429"/>
      <c r="AE13" s="429"/>
      <c r="AF13" s="429"/>
      <c r="AG13" s="430"/>
      <c r="AH13" s="422" t="s">
        <v>624</v>
      </c>
      <c r="AI13" s="423"/>
      <c r="AJ13" s="423"/>
      <c r="AK13" s="423"/>
      <c r="AL13" s="423"/>
      <c r="AM13" s="423"/>
      <c r="AN13" s="423"/>
      <c r="AO13" s="423"/>
      <c r="AP13" s="423"/>
      <c r="AQ13" s="423"/>
      <c r="AR13" s="423"/>
      <c r="AS13" s="423"/>
      <c r="AT13" s="424"/>
      <c r="AU13" s="425" t="s">
        <v>626</v>
      </c>
      <c r="AV13" s="426"/>
      <c r="AW13" s="426"/>
      <c r="AX13" s="427"/>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9.8000000000000007</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15.4</v>
      </c>
      <c r="AV14" s="707"/>
      <c r="AW14" s="707"/>
      <c r="AX14" s="709"/>
    </row>
    <row r="15" spans="1:50" ht="30" customHeight="1" x14ac:dyDescent="0.15">
      <c r="A15" s="918"/>
      <c r="B15" s="919"/>
      <c r="C15" s="919"/>
      <c r="D15" s="919"/>
      <c r="E15" s="919"/>
      <c r="F15" s="920"/>
      <c r="G15" s="480" t="s">
        <v>582</v>
      </c>
      <c r="H15" s="481"/>
      <c r="I15" s="481"/>
      <c r="J15" s="481"/>
      <c r="K15" s="481"/>
      <c r="L15" s="481"/>
      <c r="M15" s="481"/>
      <c r="N15" s="481"/>
      <c r="O15" s="481"/>
      <c r="P15" s="481"/>
      <c r="Q15" s="481"/>
      <c r="R15" s="481"/>
      <c r="S15" s="481"/>
      <c r="T15" s="481"/>
      <c r="U15" s="481"/>
      <c r="V15" s="481"/>
      <c r="W15" s="481"/>
      <c r="X15" s="481"/>
      <c r="Y15" s="481"/>
      <c r="Z15" s="481"/>
      <c r="AA15" s="481"/>
      <c r="AB15" s="482"/>
      <c r="AC15" s="480" t="s">
        <v>583</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8"/>
      <c r="B16" s="919"/>
      <c r="C16" s="919"/>
      <c r="D16" s="919"/>
      <c r="E16" s="919"/>
      <c r="F16" s="920"/>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8"/>
      <c r="B17" s="919"/>
      <c r="C17" s="919"/>
      <c r="D17" s="919"/>
      <c r="E17" s="919"/>
      <c r="F17" s="920"/>
      <c r="G17" s="527" t="s">
        <v>555</v>
      </c>
      <c r="H17" s="528"/>
      <c r="I17" s="528"/>
      <c r="J17" s="528"/>
      <c r="K17" s="529"/>
      <c r="L17" s="521" t="s">
        <v>558</v>
      </c>
      <c r="M17" s="522"/>
      <c r="N17" s="522"/>
      <c r="O17" s="522"/>
      <c r="P17" s="522"/>
      <c r="Q17" s="522"/>
      <c r="R17" s="522"/>
      <c r="S17" s="522"/>
      <c r="T17" s="522"/>
      <c r="U17" s="522"/>
      <c r="V17" s="522"/>
      <c r="W17" s="522"/>
      <c r="X17" s="523"/>
      <c r="Y17" s="483">
        <v>9.8000000000000007</v>
      </c>
      <c r="Z17" s="484"/>
      <c r="AA17" s="484"/>
      <c r="AB17" s="683"/>
      <c r="AC17" s="527" t="s">
        <v>554</v>
      </c>
      <c r="AD17" s="528"/>
      <c r="AE17" s="528"/>
      <c r="AF17" s="528"/>
      <c r="AG17" s="529"/>
      <c r="AH17" s="521" t="s">
        <v>557</v>
      </c>
      <c r="AI17" s="522"/>
      <c r="AJ17" s="522"/>
      <c r="AK17" s="522"/>
      <c r="AL17" s="522"/>
      <c r="AM17" s="522"/>
      <c r="AN17" s="522"/>
      <c r="AO17" s="522"/>
      <c r="AP17" s="522"/>
      <c r="AQ17" s="522"/>
      <c r="AR17" s="522"/>
      <c r="AS17" s="522"/>
      <c r="AT17" s="523"/>
      <c r="AU17" s="483">
        <v>5.6</v>
      </c>
      <c r="AV17" s="484"/>
      <c r="AW17" s="484"/>
      <c r="AX17" s="485"/>
    </row>
    <row r="18" spans="1:50" ht="24.75" hidden="1"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hidden="1"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hidden="1"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hidden="1"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x14ac:dyDescent="0.15">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9.8000000000000007</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5.6</v>
      </c>
      <c r="AV27" s="707"/>
      <c r="AW27" s="707"/>
      <c r="AX27" s="709"/>
    </row>
    <row r="28" spans="1:50" ht="30" hidden="1" customHeight="1" x14ac:dyDescent="0.15">
      <c r="A28" s="918"/>
      <c r="B28" s="919"/>
      <c r="C28" s="919"/>
      <c r="D28" s="919"/>
      <c r="E28" s="919"/>
      <c r="F28" s="920"/>
      <c r="G28" s="480" t="s">
        <v>429</v>
      </c>
      <c r="H28" s="481"/>
      <c r="I28" s="481"/>
      <c r="J28" s="481"/>
      <c r="K28" s="481"/>
      <c r="L28" s="481"/>
      <c r="M28" s="481"/>
      <c r="N28" s="481"/>
      <c r="O28" s="481"/>
      <c r="P28" s="481"/>
      <c r="Q28" s="481"/>
      <c r="R28" s="481"/>
      <c r="S28" s="481"/>
      <c r="T28" s="481"/>
      <c r="U28" s="481"/>
      <c r="V28" s="481"/>
      <c r="W28" s="481"/>
      <c r="X28" s="481"/>
      <c r="Y28" s="481"/>
      <c r="Z28" s="481"/>
      <c r="AA28" s="481"/>
      <c r="AB28" s="482"/>
      <c r="AC28" s="480" t="s">
        <v>430</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hidden="1" customHeight="1" x14ac:dyDescent="0.15">
      <c r="A29" s="918"/>
      <c r="B29" s="919"/>
      <c r="C29" s="919"/>
      <c r="D29" s="919"/>
      <c r="E29" s="919"/>
      <c r="F29" s="920"/>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hidden="1" customHeight="1" x14ac:dyDescent="0.15">
      <c r="A30" s="918"/>
      <c r="B30" s="919"/>
      <c r="C30" s="919"/>
      <c r="D30" s="919"/>
      <c r="E30" s="919"/>
      <c r="F30" s="920"/>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hidden="1"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hidden="1" customHeight="1" x14ac:dyDescent="0.15">
      <c r="A41" s="918"/>
      <c r="B41" s="919"/>
      <c r="C41" s="919"/>
      <c r="D41" s="919"/>
      <c r="E41" s="919"/>
      <c r="F41" s="920"/>
      <c r="G41" s="480" t="s">
        <v>481</v>
      </c>
      <c r="H41" s="481"/>
      <c r="I41" s="481"/>
      <c r="J41" s="481"/>
      <c r="K41" s="481"/>
      <c r="L41" s="481"/>
      <c r="M41" s="481"/>
      <c r="N41" s="481"/>
      <c r="O41" s="481"/>
      <c r="P41" s="481"/>
      <c r="Q41" s="481"/>
      <c r="R41" s="481"/>
      <c r="S41" s="481"/>
      <c r="T41" s="481"/>
      <c r="U41" s="481"/>
      <c r="V41" s="481"/>
      <c r="W41" s="481"/>
      <c r="X41" s="481"/>
      <c r="Y41" s="481"/>
      <c r="Z41" s="481"/>
      <c r="AA41" s="481"/>
      <c r="AB41" s="482"/>
      <c r="AC41" s="480" t="s">
        <v>316</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hidden="1" customHeight="1" x14ac:dyDescent="0.15">
      <c r="A42" s="918"/>
      <c r="B42" s="919"/>
      <c r="C42" s="919"/>
      <c r="D42" s="919"/>
      <c r="E42" s="919"/>
      <c r="F42" s="920"/>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hidden="1" customHeight="1" x14ac:dyDescent="0.15">
      <c r="A43" s="918"/>
      <c r="B43" s="919"/>
      <c r="C43" s="919"/>
      <c r="D43" s="919"/>
      <c r="E43" s="919"/>
      <c r="F43" s="920"/>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hidden="1"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hidden="1" customHeight="1" thickBot="1" x14ac:dyDescent="0.2"/>
    <row r="55" spans="1:50" ht="30" hidden="1" customHeight="1" x14ac:dyDescent="0.15">
      <c r="A55" s="924" t="s">
        <v>32</v>
      </c>
      <c r="B55" s="925"/>
      <c r="C55" s="925"/>
      <c r="D55" s="925"/>
      <c r="E55" s="925"/>
      <c r="F55" s="926"/>
      <c r="G55" s="480" t="s">
        <v>317</v>
      </c>
      <c r="H55" s="481"/>
      <c r="I55" s="481"/>
      <c r="J55" s="481"/>
      <c r="K55" s="481"/>
      <c r="L55" s="481"/>
      <c r="M55" s="481"/>
      <c r="N55" s="481"/>
      <c r="O55" s="481"/>
      <c r="P55" s="481"/>
      <c r="Q55" s="481"/>
      <c r="R55" s="481"/>
      <c r="S55" s="481"/>
      <c r="T55" s="481"/>
      <c r="U55" s="481"/>
      <c r="V55" s="481"/>
      <c r="W55" s="481"/>
      <c r="X55" s="481"/>
      <c r="Y55" s="481"/>
      <c r="Z55" s="481"/>
      <c r="AA55" s="481"/>
      <c r="AB55" s="482"/>
      <c r="AC55" s="480" t="s">
        <v>431</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hidden="1" customHeight="1" x14ac:dyDescent="0.15">
      <c r="A56" s="918"/>
      <c r="B56" s="919"/>
      <c r="C56" s="919"/>
      <c r="D56" s="919"/>
      <c r="E56" s="919"/>
      <c r="F56" s="920"/>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hidden="1" customHeight="1" x14ac:dyDescent="0.15">
      <c r="A57" s="918"/>
      <c r="B57" s="919"/>
      <c r="C57" s="919"/>
      <c r="D57" s="919"/>
      <c r="E57" s="919"/>
      <c r="F57" s="920"/>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hidden="1"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hidden="1" customHeight="1" x14ac:dyDescent="0.15">
      <c r="A68" s="918"/>
      <c r="B68" s="919"/>
      <c r="C68" s="919"/>
      <c r="D68" s="919"/>
      <c r="E68" s="919"/>
      <c r="F68" s="920"/>
      <c r="G68" s="480" t="s">
        <v>432</v>
      </c>
      <c r="H68" s="481"/>
      <c r="I68" s="481"/>
      <c r="J68" s="481"/>
      <c r="K68" s="481"/>
      <c r="L68" s="481"/>
      <c r="M68" s="481"/>
      <c r="N68" s="481"/>
      <c r="O68" s="481"/>
      <c r="P68" s="481"/>
      <c r="Q68" s="481"/>
      <c r="R68" s="481"/>
      <c r="S68" s="481"/>
      <c r="T68" s="481"/>
      <c r="U68" s="481"/>
      <c r="V68" s="481"/>
      <c r="W68" s="481"/>
      <c r="X68" s="481"/>
      <c r="Y68" s="481"/>
      <c r="Z68" s="481"/>
      <c r="AA68" s="481"/>
      <c r="AB68" s="482"/>
      <c r="AC68" s="480" t="s">
        <v>433</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hidden="1" customHeight="1" x14ac:dyDescent="0.15">
      <c r="A69" s="918"/>
      <c r="B69" s="919"/>
      <c r="C69" s="919"/>
      <c r="D69" s="919"/>
      <c r="E69" s="919"/>
      <c r="F69" s="920"/>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hidden="1" customHeight="1" x14ac:dyDescent="0.15">
      <c r="A70" s="918"/>
      <c r="B70" s="919"/>
      <c r="C70" s="919"/>
      <c r="D70" s="919"/>
      <c r="E70" s="919"/>
      <c r="F70" s="920"/>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hidden="1"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hidden="1" customHeight="1" x14ac:dyDescent="0.15">
      <c r="A81" s="918"/>
      <c r="B81" s="919"/>
      <c r="C81" s="919"/>
      <c r="D81" s="919"/>
      <c r="E81" s="919"/>
      <c r="F81" s="920"/>
      <c r="G81" s="480" t="s">
        <v>434</v>
      </c>
      <c r="H81" s="481"/>
      <c r="I81" s="481"/>
      <c r="J81" s="481"/>
      <c r="K81" s="481"/>
      <c r="L81" s="481"/>
      <c r="M81" s="481"/>
      <c r="N81" s="481"/>
      <c r="O81" s="481"/>
      <c r="P81" s="481"/>
      <c r="Q81" s="481"/>
      <c r="R81" s="481"/>
      <c r="S81" s="481"/>
      <c r="T81" s="481"/>
      <c r="U81" s="481"/>
      <c r="V81" s="481"/>
      <c r="W81" s="481"/>
      <c r="X81" s="481"/>
      <c r="Y81" s="481"/>
      <c r="Z81" s="481"/>
      <c r="AA81" s="481"/>
      <c r="AB81" s="482"/>
      <c r="AC81" s="480" t="s">
        <v>435</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hidden="1" customHeight="1" x14ac:dyDescent="0.15">
      <c r="A82" s="918"/>
      <c r="B82" s="919"/>
      <c r="C82" s="919"/>
      <c r="D82" s="919"/>
      <c r="E82" s="919"/>
      <c r="F82" s="920"/>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hidden="1" customHeight="1" x14ac:dyDescent="0.15">
      <c r="A83" s="918"/>
      <c r="B83" s="919"/>
      <c r="C83" s="919"/>
      <c r="D83" s="919"/>
      <c r="E83" s="919"/>
      <c r="F83" s="920"/>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hidden="1"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hidden="1" customHeight="1" x14ac:dyDescent="0.15">
      <c r="A94" s="918"/>
      <c r="B94" s="919"/>
      <c r="C94" s="919"/>
      <c r="D94" s="919"/>
      <c r="E94" s="919"/>
      <c r="F94" s="920"/>
      <c r="G94" s="480" t="s">
        <v>436</v>
      </c>
      <c r="H94" s="481"/>
      <c r="I94" s="481"/>
      <c r="J94" s="481"/>
      <c r="K94" s="481"/>
      <c r="L94" s="481"/>
      <c r="M94" s="481"/>
      <c r="N94" s="481"/>
      <c r="O94" s="481"/>
      <c r="P94" s="481"/>
      <c r="Q94" s="481"/>
      <c r="R94" s="481"/>
      <c r="S94" s="481"/>
      <c r="T94" s="481"/>
      <c r="U94" s="481"/>
      <c r="V94" s="481"/>
      <c r="W94" s="481"/>
      <c r="X94" s="481"/>
      <c r="Y94" s="481"/>
      <c r="Z94" s="481"/>
      <c r="AA94" s="481"/>
      <c r="AB94" s="482"/>
      <c r="AC94" s="480" t="s">
        <v>318</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hidden="1" customHeight="1" x14ac:dyDescent="0.15">
      <c r="A95" s="918"/>
      <c r="B95" s="919"/>
      <c r="C95" s="919"/>
      <c r="D95" s="919"/>
      <c r="E95" s="919"/>
      <c r="F95" s="920"/>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hidden="1" customHeight="1" x14ac:dyDescent="0.15">
      <c r="A96" s="918"/>
      <c r="B96" s="919"/>
      <c r="C96" s="919"/>
      <c r="D96" s="919"/>
      <c r="E96" s="919"/>
      <c r="F96" s="920"/>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hidden="1"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hidden="1" customHeight="1" thickBot="1" x14ac:dyDescent="0.2"/>
    <row r="108" spans="1:50" ht="30" hidden="1" customHeight="1" x14ac:dyDescent="0.15">
      <c r="A108" s="924" t="s">
        <v>32</v>
      </c>
      <c r="B108" s="925"/>
      <c r="C108" s="925"/>
      <c r="D108" s="925"/>
      <c r="E108" s="925"/>
      <c r="F108" s="926"/>
      <c r="G108" s="480" t="s">
        <v>319</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437</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hidden="1" customHeight="1" x14ac:dyDescent="0.15">
      <c r="A109" s="918"/>
      <c r="B109" s="919"/>
      <c r="C109" s="919"/>
      <c r="D109" s="919"/>
      <c r="E109" s="919"/>
      <c r="F109" s="920"/>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hidden="1" customHeight="1" x14ac:dyDescent="0.15">
      <c r="A110" s="918"/>
      <c r="B110" s="919"/>
      <c r="C110" s="919"/>
      <c r="D110" s="919"/>
      <c r="E110" s="919"/>
      <c r="F110" s="920"/>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hidden="1"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hidden="1" customHeight="1" x14ac:dyDescent="0.15">
      <c r="A121" s="918"/>
      <c r="B121" s="919"/>
      <c r="C121" s="919"/>
      <c r="D121" s="919"/>
      <c r="E121" s="919"/>
      <c r="F121" s="920"/>
      <c r="G121" s="480" t="s">
        <v>438</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439</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hidden="1" customHeight="1" x14ac:dyDescent="0.15">
      <c r="A122" s="918"/>
      <c r="B122" s="919"/>
      <c r="C122" s="919"/>
      <c r="D122" s="919"/>
      <c r="E122" s="919"/>
      <c r="F122" s="920"/>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hidden="1" customHeight="1" x14ac:dyDescent="0.15">
      <c r="A123" s="918"/>
      <c r="B123" s="919"/>
      <c r="C123" s="919"/>
      <c r="D123" s="919"/>
      <c r="E123" s="919"/>
      <c r="F123" s="920"/>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hidden="1"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hidden="1" customHeight="1" x14ac:dyDescent="0.15">
      <c r="A134" s="918"/>
      <c r="B134" s="919"/>
      <c r="C134" s="919"/>
      <c r="D134" s="919"/>
      <c r="E134" s="919"/>
      <c r="F134" s="920"/>
      <c r="G134" s="480" t="s">
        <v>440</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441</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hidden="1" customHeight="1" x14ac:dyDescent="0.15">
      <c r="A135" s="918"/>
      <c r="B135" s="919"/>
      <c r="C135" s="919"/>
      <c r="D135" s="919"/>
      <c r="E135" s="919"/>
      <c r="F135" s="920"/>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hidden="1" customHeight="1" x14ac:dyDescent="0.15">
      <c r="A136" s="918"/>
      <c r="B136" s="919"/>
      <c r="C136" s="919"/>
      <c r="D136" s="919"/>
      <c r="E136" s="919"/>
      <c r="F136" s="920"/>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hidden="1"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hidden="1" customHeight="1" x14ac:dyDescent="0.15">
      <c r="A147" s="918"/>
      <c r="B147" s="919"/>
      <c r="C147" s="919"/>
      <c r="D147" s="919"/>
      <c r="E147" s="919"/>
      <c r="F147" s="920"/>
      <c r="G147" s="480" t="s">
        <v>442</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320</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hidden="1" customHeight="1" x14ac:dyDescent="0.15">
      <c r="A148" s="918"/>
      <c r="B148" s="919"/>
      <c r="C148" s="919"/>
      <c r="D148" s="919"/>
      <c r="E148" s="919"/>
      <c r="F148" s="920"/>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hidden="1" customHeight="1" x14ac:dyDescent="0.15">
      <c r="A149" s="918"/>
      <c r="B149" s="919"/>
      <c r="C149" s="919"/>
      <c r="D149" s="919"/>
      <c r="E149" s="919"/>
      <c r="F149" s="920"/>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hidden="1"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hidden="1" customHeight="1" thickBot="1" x14ac:dyDescent="0.2"/>
    <row r="161" spans="1:50" ht="30" hidden="1" customHeight="1" x14ac:dyDescent="0.15">
      <c r="A161" s="924" t="s">
        <v>32</v>
      </c>
      <c r="B161" s="925"/>
      <c r="C161" s="925"/>
      <c r="D161" s="925"/>
      <c r="E161" s="925"/>
      <c r="F161" s="926"/>
      <c r="G161" s="480" t="s">
        <v>321</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443</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hidden="1" customHeight="1" x14ac:dyDescent="0.15">
      <c r="A162" s="918"/>
      <c r="B162" s="919"/>
      <c r="C162" s="919"/>
      <c r="D162" s="919"/>
      <c r="E162" s="919"/>
      <c r="F162" s="920"/>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hidden="1" customHeight="1" x14ac:dyDescent="0.15">
      <c r="A163" s="918"/>
      <c r="B163" s="919"/>
      <c r="C163" s="919"/>
      <c r="D163" s="919"/>
      <c r="E163" s="919"/>
      <c r="F163" s="920"/>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hidden="1"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hidden="1" customHeight="1" x14ac:dyDescent="0.15">
      <c r="A174" s="918"/>
      <c r="B174" s="919"/>
      <c r="C174" s="919"/>
      <c r="D174" s="919"/>
      <c r="E174" s="919"/>
      <c r="F174" s="920"/>
      <c r="G174" s="480" t="s">
        <v>444</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445</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hidden="1" customHeight="1" x14ac:dyDescent="0.15">
      <c r="A175" s="918"/>
      <c r="B175" s="919"/>
      <c r="C175" s="919"/>
      <c r="D175" s="919"/>
      <c r="E175" s="919"/>
      <c r="F175" s="920"/>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hidden="1" customHeight="1" x14ac:dyDescent="0.15">
      <c r="A176" s="918"/>
      <c r="B176" s="919"/>
      <c r="C176" s="919"/>
      <c r="D176" s="919"/>
      <c r="E176" s="919"/>
      <c r="F176" s="920"/>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hidden="1"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hidden="1" customHeight="1" x14ac:dyDescent="0.15">
      <c r="A187" s="918"/>
      <c r="B187" s="919"/>
      <c r="C187" s="919"/>
      <c r="D187" s="919"/>
      <c r="E187" s="919"/>
      <c r="F187" s="920"/>
      <c r="G187" s="480" t="s">
        <v>447</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446</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hidden="1" customHeight="1" x14ac:dyDescent="0.15">
      <c r="A188" s="918"/>
      <c r="B188" s="919"/>
      <c r="C188" s="919"/>
      <c r="D188" s="919"/>
      <c r="E188" s="919"/>
      <c r="F188" s="920"/>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hidden="1" customHeight="1" x14ac:dyDescent="0.15">
      <c r="A189" s="918"/>
      <c r="B189" s="919"/>
      <c r="C189" s="919"/>
      <c r="D189" s="919"/>
      <c r="E189" s="919"/>
      <c r="F189" s="920"/>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hidden="1"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hidden="1" customHeight="1" x14ac:dyDescent="0.15">
      <c r="A200" s="918"/>
      <c r="B200" s="919"/>
      <c r="C200" s="919"/>
      <c r="D200" s="919"/>
      <c r="E200" s="919"/>
      <c r="F200" s="920"/>
      <c r="G200" s="480" t="s">
        <v>448</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322</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hidden="1" customHeight="1" x14ac:dyDescent="0.15">
      <c r="A201" s="918"/>
      <c r="B201" s="919"/>
      <c r="C201" s="919"/>
      <c r="D201" s="919"/>
      <c r="E201" s="919"/>
      <c r="F201" s="920"/>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hidden="1" customHeight="1" x14ac:dyDescent="0.15">
      <c r="A202" s="918"/>
      <c r="B202" s="919"/>
      <c r="C202" s="919"/>
      <c r="D202" s="919"/>
      <c r="E202" s="919"/>
      <c r="F202" s="920"/>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hidden="1"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hidden="1" customHeight="1" thickBot="1" x14ac:dyDescent="0.2"/>
    <row r="214" spans="1:50" ht="30" hidden="1" customHeight="1" x14ac:dyDescent="0.15">
      <c r="A214" s="915" t="s">
        <v>32</v>
      </c>
      <c r="B214" s="916"/>
      <c r="C214" s="916"/>
      <c r="D214" s="916"/>
      <c r="E214" s="916"/>
      <c r="F214" s="917"/>
      <c r="G214" s="480" t="s">
        <v>323</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449</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hidden="1" customHeight="1" x14ac:dyDescent="0.15">
      <c r="A215" s="918"/>
      <c r="B215" s="919"/>
      <c r="C215" s="919"/>
      <c r="D215" s="919"/>
      <c r="E215" s="919"/>
      <c r="F215" s="920"/>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hidden="1" customHeight="1" x14ac:dyDescent="0.15">
      <c r="A216" s="918"/>
      <c r="B216" s="919"/>
      <c r="C216" s="919"/>
      <c r="D216" s="919"/>
      <c r="E216" s="919"/>
      <c r="F216" s="920"/>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hidden="1"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hidden="1" customHeight="1" x14ac:dyDescent="0.15">
      <c r="A227" s="918"/>
      <c r="B227" s="919"/>
      <c r="C227" s="919"/>
      <c r="D227" s="919"/>
      <c r="E227" s="919"/>
      <c r="F227" s="920"/>
      <c r="G227" s="480" t="s">
        <v>450</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451</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hidden="1" customHeight="1" x14ac:dyDescent="0.15">
      <c r="A228" s="918"/>
      <c r="B228" s="919"/>
      <c r="C228" s="919"/>
      <c r="D228" s="919"/>
      <c r="E228" s="919"/>
      <c r="F228" s="920"/>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hidden="1" customHeight="1" x14ac:dyDescent="0.15">
      <c r="A229" s="918"/>
      <c r="B229" s="919"/>
      <c r="C229" s="919"/>
      <c r="D229" s="919"/>
      <c r="E229" s="919"/>
      <c r="F229" s="920"/>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hidden="1"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hidden="1" customHeight="1" x14ac:dyDescent="0.15">
      <c r="A240" s="918"/>
      <c r="B240" s="919"/>
      <c r="C240" s="919"/>
      <c r="D240" s="919"/>
      <c r="E240" s="919"/>
      <c r="F240" s="920"/>
      <c r="G240" s="480" t="s">
        <v>452</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453</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hidden="1" customHeight="1" x14ac:dyDescent="0.15">
      <c r="A241" s="918"/>
      <c r="B241" s="919"/>
      <c r="C241" s="919"/>
      <c r="D241" s="919"/>
      <c r="E241" s="919"/>
      <c r="F241" s="920"/>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hidden="1" customHeight="1" x14ac:dyDescent="0.15">
      <c r="A242" s="918"/>
      <c r="B242" s="919"/>
      <c r="C242" s="919"/>
      <c r="D242" s="919"/>
      <c r="E242" s="919"/>
      <c r="F242" s="920"/>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hidden="1"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hidden="1" customHeight="1" x14ac:dyDescent="0.15">
      <c r="A253" s="918"/>
      <c r="B253" s="919"/>
      <c r="C253" s="919"/>
      <c r="D253" s="919"/>
      <c r="E253" s="919"/>
      <c r="F253" s="920"/>
      <c r="G253" s="480" t="s">
        <v>454</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324</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hidden="1" customHeight="1" x14ac:dyDescent="0.15">
      <c r="A254" s="918"/>
      <c r="B254" s="919"/>
      <c r="C254" s="919"/>
      <c r="D254" s="919"/>
      <c r="E254" s="919"/>
      <c r="F254" s="920"/>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hidden="1" customHeight="1" x14ac:dyDescent="0.15">
      <c r="A255" s="918"/>
      <c r="B255" s="919"/>
      <c r="C255" s="919"/>
      <c r="D255" s="919"/>
      <c r="E255" s="919"/>
      <c r="F255" s="920"/>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hidden="1"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3">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4">
    <cfRule type="expression" dxfId="475" priority="267">
      <formula>IF(RIGHT(TEXT(Y4,"0.#"),1)=".",FALSE,TRUE)</formula>
    </cfRule>
    <cfRule type="expression" dxfId="474" priority="268">
      <formula>IF(RIGHT(TEXT(Y4,"0.#"),1)=".",TRUE,FALSE)</formula>
    </cfRule>
  </conditionalFormatting>
  <conditionalFormatting sqref="AU5:AU13">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AC1323" sqref="AC13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488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2" t="s">
        <v>30</v>
      </c>
      <c r="D3" s="232"/>
      <c r="E3" s="232"/>
      <c r="F3" s="232"/>
      <c r="G3" s="232"/>
      <c r="H3" s="232"/>
      <c r="I3" s="232"/>
      <c r="J3" s="243" t="s">
        <v>460</v>
      </c>
      <c r="K3" s="243"/>
      <c r="L3" s="243"/>
      <c r="M3" s="243"/>
      <c r="N3" s="243"/>
      <c r="O3" s="243"/>
      <c r="P3" s="232" t="s">
        <v>399</v>
      </c>
      <c r="Q3" s="232"/>
      <c r="R3" s="232"/>
      <c r="S3" s="232"/>
      <c r="T3" s="232"/>
      <c r="U3" s="232"/>
      <c r="V3" s="232"/>
      <c r="W3" s="232"/>
      <c r="X3" s="232"/>
      <c r="Y3" s="232" t="s">
        <v>456</v>
      </c>
      <c r="Z3" s="232"/>
      <c r="AA3" s="232"/>
      <c r="AB3" s="232"/>
      <c r="AC3" s="243" t="s">
        <v>398</v>
      </c>
      <c r="AD3" s="243"/>
      <c r="AE3" s="243"/>
      <c r="AF3" s="243"/>
      <c r="AG3" s="243"/>
      <c r="AH3" s="232" t="s">
        <v>415</v>
      </c>
      <c r="AI3" s="232"/>
      <c r="AJ3" s="232"/>
      <c r="AK3" s="232"/>
      <c r="AL3" s="232" t="s">
        <v>23</v>
      </c>
      <c r="AM3" s="232"/>
      <c r="AN3" s="232"/>
      <c r="AO3" s="234"/>
      <c r="AP3" s="108" t="s">
        <v>461</v>
      </c>
      <c r="AQ3" s="243"/>
      <c r="AR3" s="243"/>
      <c r="AS3" s="243"/>
      <c r="AT3" s="243"/>
      <c r="AU3" s="243"/>
      <c r="AV3" s="243"/>
      <c r="AW3" s="243"/>
      <c r="AX3" s="243"/>
    </row>
    <row r="4" spans="1:50" ht="30" customHeight="1" x14ac:dyDescent="0.15">
      <c r="A4" s="930">
        <v>1</v>
      </c>
      <c r="B4" s="930">
        <v>1</v>
      </c>
      <c r="C4" s="217" t="s">
        <v>565</v>
      </c>
      <c r="D4" s="217"/>
      <c r="E4" s="217"/>
      <c r="F4" s="217"/>
      <c r="G4" s="217"/>
      <c r="H4" s="217"/>
      <c r="I4" s="217"/>
      <c r="J4" s="218" t="s">
        <v>513</v>
      </c>
      <c r="K4" s="219"/>
      <c r="L4" s="219"/>
      <c r="M4" s="219"/>
      <c r="N4" s="219"/>
      <c r="O4" s="219"/>
      <c r="P4" s="231" t="s">
        <v>588</v>
      </c>
      <c r="Q4" s="220"/>
      <c r="R4" s="220"/>
      <c r="S4" s="220"/>
      <c r="T4" s="220"/>
      <c r="U4" s="220"/>
      <c r="V4" s="220"/>
      <c r="W4" s="220"/>
      <c r="X4" s="220"/>
      <c r="Y4" s="221">
        <v>9.8000000000000007</v>
      </c>
      <c r="Z4" s="222"/>
      <c r="AA4" s="222"/>
      <c r="AB4" s="223"/>
      <c r="AC4" s="224" t="s">
        <v>513</v>
      </c>
      <c r="AD4" s="224"/>
      <c r="AE4" s="224"/>
      <c r="AF4" s="224"/>
      <c r="AG4" s="224"/>
      <c r="AH4" s="225" t="s">
        <v>562</v>
      </c>
      <c r="AI4" s="226"/>
      <c r="AJ4" s="226"/>
      <c r="AK4" s="226"/>
      <c r="AL4" s="227" t="s">
        <v>563</v>
      </c>
      <c r="AM4" s="228"/>
      <c r="AN4" s="228"/>
      <c r="AO4" s="229"/>
      <c r="AP4" s="230" t="s">
        <v>563</v>
      </c>
      <c r="AQ4" s="230"/>
      <c r="AR4" s="230"/>
      <c r="AS4" s="230"/>
      <c r="AT4" s="230"/>
      <c r="AU4" s="230"/>
      <c r="AV4" s="230"/>
      <c r="AW4" s="230"/>
      <c r="AX4" s="230"/>
    </row>
    <row r="5" spans="1:50" ht="24" hidden="1"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2" t="s">
        <v>30</v>
      </c>
      <c r="D36" s="232"/>
      <c r="E36" s="232"/>
      <c r="F36" s="232"/>
      <c r="G36" s="232"/>
      <c r="H36" s="232"/>
      <c r="I36" s="232"/>
      <c r="J36" s="243" t="s">
        <v>460</v>
      </c>
      <c r="K36" s="243"/>
      <c r="L36" s="243"/>
      <c r="M36" s="243"/>
      <c r="N36" s="243"/>
      <c r="O36" s="243"/>
      <c r="P36" s="232" t="s">
        <v>399</v>
      </c>
      <c r="Q36" s="232"/>
      <c r="R36" s="232"/>
      <c r="S36" s="232"/>
      <c r="T36" s="232"/>
      <c r="U36" s="232"/>
      <c r="V36" s="232"/>
      <c r="W36" s="232"/>
      <c r="X36" s="232"/>
      <c r="Y36" s="232" t="s">
        <v>456</v>
      </c>
      <c r="Z36" s="232"/>
      <c r="AA36" s="232"/>
      <c r="AB36" s="232"/>
      <c r="AC36" s="243" t="s">
        <v>398</v>
      </c>
      <c r="AD36" s="243"/>
      <c r="AE36" s="243"/>
      <c r="AF36" s="243"/>
      <c r="AG36" s="243"/>
      <c r="AH36" s="232" t="s">
        <v>415</v>
      </c>
      <c r="AI36" s="232"/>
      <c r="AJ36" s="232"/>
      <c r="AK36" s="232"/>
      <c r="AL36" s="232" t="s">
        <v>23</v>
      </c>
      <c r="AM36" s="232"/>
      <c r="AN36" s="232"/>
      <c r="AO36" s="234"/>
      <c r="AP36" s="243" t="s">
        <v>461</v>
      </c>
      <c r="AQ36" s="243"/>
      <c r="AR36" s="243"/>
      <c r="AS36" s="243"/>
      <c r="AT36" s="243"/>
      <c r="AU36" s="243"/>
      <c r="AV36" s="243"/>
      <c r="AW36" s="243"/>
      <c r="AX36" s="243"/>
    </row>
    <row r="37" spans="1:50" ht="30" customHeight="1" x14ac:dyDescent="0.15">
      <c r="A37" s="930">
        <v>1</v>
      </c>
      <c r="B37" s="930">
        <v>1</v>
      </c>
      <c r="C37" s="217" t="s">
        <v>565</v>
      </c>
      <c r="D37" s="217"/>
      <c r="E37" s="217"/>
      <c r="F37" s="217"/>
      <c r="G37" s="217"/>
      <c r="H37" s="217"/>
      <c r="I37" s="217"/>
      <c r="J37" s="218" t="s">
        <v>513</v>
      </c>
      <c r="K37" s="219"/>
      <c r="L37" s="219"/>
      <c r="M37" s="219"/>
      <c r="N37" s="219"/>
      <c r="O37" s="219"/>
      <c r="P37" s="231" t="s">
        <v>578</v>
      </c>
      <c r="Q37" s="220"/>
      <c r="R37" s="220"/>
      <c r="S37" s="220"/>
      <c r="T37" s="220"/>
      <c r="U37" s="220"/>
      <c r="V37" s="220"/>
      <c r="W37" s="220"/>
      <c r="X37" s="220"/>
      <c r="Y37" s="221">
        <v>15.4</v>
      </c>
      <c r="Z37" s="222"/>
      <c r="AA37" s="222"/>
      <c r="AB37" s="223"/>
      <c r="AC37" s="224" t="s">
        <v>513</v>
      </c>
      <c r="AD37" s="224"/>
      <c r="AE37" s="224"/>
      <c r="AF37" s="224"/>
      <c r="AG37" s="224"/>
      <c r="AH37" s="225" t="s">
        <v>564</v>
      </c>
      <c r="AI37" s="226"/>
      <c r="AJ37" s="226"/>
      <c r="AK37" s="226"/>
      <c r="AL37" s="227" t="s">
        <v>563</v>
      </c>
      <c r="AM37" s="228"/>
      <c r="AN37" s="228"/>
      <c r="AO37" s="229"/>
      <c r="AP37" s="230" t="s">
        <v>564</v>
      </c>
      <c r="AQ37" s="230"/>
      <c r="AR37" s="230"/>
      <c r="AS37" s="230"/>
      <c r="AT37" s="230"/>
      <c r="AU37" s="230"/>
      <c r="AV37" s="230"/>
      <c r="AW37" s="230"/>
      <c r="AX37" s="230"/>
    </row>
    <row r="38" spans="1:50" ht="24" hidden="1"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2" t="s">
        <v>30</v>
      </c>
      <c r="D69" s="232"/>
      <c r="E69" s="232"/>
      <c r="F69" s="232"/>
      <c r="G69" s="232"/>
      <c r="H69" s="232"/>
      <c r="I69" s="232"/>
      <c r="J69" s="243" t="s">
        <v>460</v>
      </c>
      <c r="K69" s="243"/>
      <c r="L69" s="243"/>
      <c r="M69" s="243"/>
      <c r="N69" s="243"/>
      <c r="O69" s="243"/>
      <c r="P69" s="232" t="s">
        <v>399</v>
      </c>
      <c r="Q69" s="232"/>
      <c r="R69" s="232"/>
      <c r="S69" s="232"/>
      <c r="T69" s="232"/>
      <c r="U69" s="232"/>
      <c r="V69" s="232"/>
      <c r="W69" s="232"/>
      <c r="X69" s="232"/>
      <c r="Y69" s="232" t="s">
        <v>456</v>
      </c>
      <c r="Z69" s="232"/>
      <c r="AA69" s="232"/>
      <c r="AB69" s="232"/>
      <c r="AC69" s="243" t="s">
        <v>398</v>
      </c>
      <c r="AD69" s="243"/>
      <c r="AE69" s="243"/>
      <c r="AF69" s="243"/>
      <c r="AG69" s="243"/>
      <c r="AH69" s="232" t="s">
        <v>415</v>
      </c>
      <c r="AI69" s="232"/>
      <c r="AJ69" s="232"/>
      <c r="AK69" s="232"/>
      <c r="AL69" s="232" t="s">
        <v>23</v>
      </c>
      <c r="AM69" s="232"/>
      <c r="AN69" s="232"/>
      <c r="AO69" s="234"/>
      <c r="AP69" s="243" t="s">
        <v>461</v>
      </c>
      <c r="AQ69" s="243"/>
      <c r="AR69" s="243"/>
      <c r="AS69" s="243"/>
      <c r="AT69" s="243"/>
      <c r="AU69" s="243"/>
      <c r="AV69" s="243"/>
      <c r="AW69" s="243"/>
      <c r="AX69" s="243"/>
    </row>
    <row r="70" spans="1:50" ht="30" customHeight="1" x14ac:dyDescent="0.15">
      <c r="A70" s="930">
        <v>1</v>
      </c>
      <c r="B70" s="930">
        <v>1</v>
      </c>
      <c r="C70" s="217" t="s">
        <v>565</v>
      </c>
      <c r="D70" s="217"/>
      <c r="E70" s="217"/>
      <c r="F70" s="217"/>
      <c r="G70" s="217"/>
      <c r="H70" s="217"/>
      <c r="I70" s="217"/>
      <c r="J70" s="218" t="s">
        <v>513</v>
      </c>
      <c r="K70" s="219"/>
      <c r="L70" s="219"/>
      <c r="M70" s="219"/>
      <c r="N70" s="219"/>
      <c r="O70" s="219"/>
      <c r="P70" s="231" t="s">
        <v>589</v>
      </c>
      <c r="Q70" s="220"/>
      <c r="R70" s="220"/>
      <c r="S70" s="220"/>
      <c r="T70" s="220"/>
      <c r="U70" s="220"/>
      <c r="V70" s="220"/>
      <c r="W70" s="220"/>
      <c r="X70" s="220"/>
      <c r="Y70" s="221">
        <v>9.8000000000000007</v>
      </c>
      <c r="Z70" s="222"/>
      <c r="AA70" s="222"/>
      <c r="AB70" s="223"/>
      <c r="AC70" s="224" t="s">
        <v>513</v>
      </c>
      <c r="AD70" s="224"/>
      <c r="AE70" s="224"/>
      <c r="AF70" s="224"/>
      <c r="AG70" s="224"/>
      <c r="AH70" s="225" t="s">
        <v>564</v>
      </c>
      <c r="AI70" s="226"/>
      <c r="AJ70" s="226"/>
      <c r="AK70" s="226"/>
      <c r="AL70" s="227" t="s">
        <v>564</v>
      </c>
      <c r="AM70" s="228"/>
      <c r="AN70" s="228"/>
      <c r="AO70" s="229"/>
      <c r="AP70" s="230" t="s">
        <v>564</v>
      </c>
      <c r="AQ70" s="230"/>
      <c r="AR70" s="230"/>
      <c r="AS70" s="230"/>
      <c r="AT70" s="230"/>
      <c r="AU70" s="230"/>
      <c r="AV70" s="230"/>
      <c r="AW70" s="230"/>
      <c r="AX70" s="230"/>
    </row>
    <row r="71" spans="1:50" ht="24" hidden="1"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t="s">
        <v>562</v>
      </c>
      <c r="AQ81" s="230"/>
      <c r="AR81" s="230"/>
      <c r="AS81" s="230"/>
      <c r="AT81" s="230"/>
      <c r="AU81" s="230"/>
      <c r="AV81" s="230"/>
      <c r="AW81" s="230"/>
      <c r="AX81" s="230"/>
    </row>
    <row r="82" spans="1:50" ht="24" hidden="1"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2" t="s">
        <v>30</v>
      </c>
      <c r="D102" s="232"/>
      <c r="E102" s="232"/>
      <c r="F102" s="232"/>
      <c r="G102" s="232"/>
      <c r="H102" s="232"/>
      <c r="I102" s="232"/>
      <c r="J102" s="243" t="s">
        <v>460</v>
      </c>
      <c r="K102" s="243"/>
      <c r="L102" s="243"/>
      <c r="M102" s="243"/>
      <c r="N102" s="243"/>
      <c r="O102" s="243"/>
      <c r="P102" s="232" t="s">
        <v>399</v>
      </c>
      <c r="Q102" s="232"/>
      <c r="R102" s="232"/>
      <c r="S102" s="232"/>
      <c r="T102" s="232"/>
      <c r="U102" s="232"/>
      <c r="V102" s="232"/>
      <c r="W102" s="232"/>
      <c r="X102" s="232"/>
      <c r="Y102" s="232" t="s">
        <v>456</v>
      </c>
      <c r="Z102" s="232"/>
      <c r="AA102" s="232"/>
      <c r="AB102" s="232"/>
      <c r="AC102" s="243" t="s">
        <v>398</v>
      </c>
      <c r="AD102" s="243"/>
      <c r="AE102" s="243"/>
      <c r="AF102" s="243"/>
      <c r="AG102" s="243"/>
      <c r="AH102" s="232" t="s">
        <v>415</v>
      </c>
      <c r="AI102" s="232"/>
      <c r="AJ102" s="232"/>
      <c r="AK102" s="232"/>
      <c r="AL102" s="232" t="s">
        <v>23</v>
      </c>
      <c r="AM102" s="232"/>
      <c r="AN102" s="232"/>
      <c r="AO102" s="234"/>
      <c r="AP102" s="243" t="s">
        <v>461</v>
      </c>
      <c r="AQ102" s="243"/>
      <c r="AR102" s="243"/>
      <c r="AS102" s="243"/>
      <c r="AT102" s="243"/>
      <c r="AU102" s="243"/>
      <c r="AV102" s="243"/>
      <c r="AW102" s="243"/>
      <c r="AX102" s="243"/>
    </row>
    <row r="103" spans="1:50" ht="30" customHeight="1" x14ac:dyDescent="0.15">
      <c r="A103" s="930">
        <v>1</v>
      </c>
      <c r="B103" s="930">
        <v>1</v>
      </c>
      <c r="C103" s="217" t="s">
        <v>565</v>
      </c>
      <c r="D103" s="217"/>
      <c r="E103" s="217"/>
      <c r="F103" s="217"/>
      <c r="G103" s="217"/>
      <c r="H103" s="217"/>
      <c r="I103" s="217"/>
      <c r="J103" s="218" t="s">
        <v>513</v>
      </c>
      <c r="K103" s="219"/>
      <c r="L103" s="219"/>
      <c r="M103" s="219"/>
      <c r="N103" s="219"/>
      <c r="O103" s="219"/>
      <c r="P103" s="231" t="s">
        <v>577</v>
      </c>
      <c r="Q103" s="220"/>
      <c r="R103" s="220"/>
      <c r="S103" s="220"/>
      <c r="T103" s="220"/>
      <c r="U103" s="220"/>
      <c r="V103" s="220"/>
      <c r="W103" s="220"/>
      <c r="X103" s="220"/>
      <c r="Y103" s="221">
        <v>5.6</v>
      </c>
      <c r="Z103" s="222"/>
      <c r="AA103" s="222"/>
      <c r="AB103" s="223"/>
      <c r="AC103" s="224" t="s">
        <v>513</v>
      </c>
      <c r="AD103" s="224"/>
      <c r="AE103" s="224"/>
      <c r="AF103" s="224"/>
      <c r="AG103" s="224"/>
      <c r="AH103" s="225" t="s">
        <v>564</v>
      </c>
      <c r="AI103" s="226"/>
      <c r="AJ103" s="226"/>
      <c r="AK103" s="226"/>
      <c r="AL103" s="227" t="s">
        <v>563</v>
      </c>
      <c r="AM103" s="228"/>
      <c r="AN103" s="228"/>
      <c r="AO103" s="229"/>
      <c r="AP103" s="230" t="s">
        <v>563</v>
      </c>
      <c r="AQ103" s="230"/>
      <c r="AR103" s="230"/>
      <c r="AS103" s="230"/>
      <c r="AT103" s="230"/>
      <c r="AU103" s="230"/>
      <c r="AV103" s="230"/>
      <c r="AW103" s="230"/>
      <c r="AX103" s="230"/>
    </row>
    <row r="104" spans="1:50" ht="24" hidden="1"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0"/>
      <c r="B135" s="930"/>
      <c r="C135" s="232" t="s">
        <v>30</v>
      </c>
      <c r="D135" s="232"/>
      <c r="E135" s="232"/>
      <c r="F135" s="232"/>
      <c r="G135" s="232"/>
      <c r="H135" s="232"/>
      <c r="I135" s="232"/>
      <c r="J135" s="243" t="s">
        <v>460</v>
      </c>
      <c r="K135" s="243"/>
      <c r="L135" s="243"/>
      <c r="M135" s="243"/>
      <c r="N135" s="243"/>
      <c r="O135" s="243"/>
      <c r="P135" s="232" t="s">
        <v>399</v>
      </c>
      <c r="Q135" s="232"/>
      <c r="R135" s="232"/>
      <c r="S135" s="232"/>
      <c r="T135" s="232"/>
      <c r="U135" s="232"/>
      <c r="V135" s="232"/>
      <c r="W135" s="232"/>
      <c r="X135" s="232"/>
      <c r="Y135" s="232" t="s">
        <v>456</v>
      </c>
      <c r="Z135" s="232"/>
      <c r="AA135" s="232"/>
      <c r="AB135" s="232"/>
      <c r="AC135" s="243" t="s">
        <v>398</v>
      </c>
      <c r="AD135" s="243"/>
      <c r="AE135" s="243"/>
      <c r="AF135" s="243"/>
      <c r="AG135" s="243"/>
      <c r="AH135" s="232" t="s">
        <v>415</v>
      </c>
      <c r="AI135" s="232"/>
      <c r="AJ135" s="232"/>
      <c r="AK135" s="232"/>
      <c r="AL135" s="232" t="s">
        <v>23</v>
      </c>
      <c r="AM135" s="232"/>
      <c r="AN135" s="232"/>
      <c r="AO135" s="234"/>
      <c r="AP135" s="243" t="s">
        <v>461</v>
      </c>
      <c r="AQ135" s="243"/>
      <c r="AR135" s="243"/>
      <c r="AS135" s="243"/>
      <c r="AT135" s="243"/>
      <c r="AU135" s="243"/>
      <c r="AV135" s="243"/>
      <c r="AW135" s="243"/>
      <c r="AX135" s="243"/>
    </row>
    <row r="136" spans="1:50" ht="24" hidden="1"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0"/>
      <c r="B168" s="930"/>
      <c r="C168" s="232" t="s">
        <v>30</v>
      </c>
      <c r="D168" s="232"/>
      <c r="E168" s="232"/>
      <c r="F168" s="232"/>
      <c r="G168" s="232"/>
      <c r="H168" s="232"/>
      <c r="I168" s="232"/>
      <c r="J168" s="243" t="s">
        <v>460</v>
      </c>
      <c r="K168" s="243"/>
      <c r="L168" s="243"/>
      <c r="M168" s="243"/>
      <c r="N168" s="243"/>
      <c r="O168" s="243"/>
      <c r="P168" s="232" t="s">
        <v>399</v>
      </c>
      <c r="Q168" s="232"/>
      <c r="R168" s="232"/>
      <c r="S168" s="232"/>
      <c r="T168" s="232"/>
      <c r="U168" s="232"/>
      <c r="V168" s="232"/>
      <c r="W168" s="232"/>
      <c r="X168" s="232"/>
      <c r="Y168" s="232" t="s">
        <v>456</v>
      </c>
      <c r="Z168" s="232"/>
      <c r="AA168" s="232"/>
      <c r="AB168" s="232"/>
      <c r="AC168" s="243" t="s">
        <v>398</v>
      </c>
      <c r="AD168" s="243"/>
      <c r="AE168" s="243"/>
      <c r="AF168" s="243"/>
      <c r="AG168" s="243"/>
      <c r="AH168" s="232" t="s">
        <v>415</v>
      </c>
      <c r="AI168" s="232"/>
      <c r="AJ168" s="232"/>
      <c r="AK168" s="232"/>
      <c r="AL168" s="232" t="s">
        <v>23</v>
      </c>
      <c r="AM168" s="232"/>
      <c r="AN168" s="232"/>
      <c r="AO168" s="234"/>
      <c r="AP168" s="243" t="s">
        <v>461</v>
      </c>
      <c r="AQ168" s="243"/>
      <c r="AR168" s="243"/>
      <c r="AS168" s="243"/>
      <c r="AT168" s="243"/>
      <c r="AU168" s="243"/>
      <c r="AV168" s="243"/>
      <c r="AW168" s="243"/>
      <c r="AX168" s="243"/>
    </row>
    <row r="169" spans="1:50" ht="24" hidden="1"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0"/>
      <c r="B201" s="930"/>
      <c r="C201" s="232" t="s">
        <v>30</v>
      </c>
      <c r="D201" s="232"/>
      <c r="E201" s="232"/>
      <c r="F201" s="232"/>
      <c r="G201" s="232"/>
      <c r="H201" s="232"/>
      <c r="I201" s="232"/>
      <c r="J201" s="243" t="s">
        <v>460</v>
      </c>
      <c r="K201" s="243"/>
      <c r="L201" s="243"/>
      <c r="M201" s="243"/>
      <c r="N201" s="243"/>
      <c r="O201" s="243"/>
      <c r="P201" s="232" t="s">
        <v>399</v>
      </c>
      <c r="Q201" s="232"/>
      <c r="R201" s="232"/>
      <c r="S201" s="232"/>
      <c r="T201" s="232"/>
      <c r="U201" s="232"/>
      <c r="V201" s="232"/>
      <c r="W201" s="232"/>
      <c r="X201" s="232"/>
      <c r="Y201" s="232" t="s">
        <v>456</v>
      </c>
      <c r="Z201" s="232"/>
      <c r="AA201" s="232"/>
      <c r="AB201" s="232"/>
      <c r="AC201" s="243" t="s">
        <v>398</v>
      </c>
      <c r="AD201" s="243"/>
      <c r="AE201" s="243"/>
      <c r="AF201" s="243"/>
      <c r="AG201" s="243"/>
      <c r="AH201" s="232" t="s">
        <v>415</v>
      </c>
      <c r="AI201" s="232"/>
      <c r="AJ201" s="232"/>
      <c r="AK201" s="232"/>
      <c r="AL201" s="232" t="s">
        <v>23</v>
      </c>
      <c r="AM201" s="232"/>
      <c r="AN201" s="232"/>
      <c r="AO201" s="234"/>
      <c r="AP201" s="243" t="s">
        <v>461</v>
      </c>
      <c r="AQ201" s="243"/>
      <c r="AR201" s="243"/>
      <c r="AS201" s="243"/>
      <c r="AT201" s="243"/>
      <c r="AU201" s="243"/>
      <c r="AV201" s="243"/>
      <c r="AW201" s="243"/>
      <c r="AX201" s="243"/>
    </row>
    <row r="202" spans="1:50" ht="24" hidden="1"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0"/>
      <c r="B234" s="930"/>
      <c r="C234" s="232" t="s">
        <v>30</v>
      </c>
      <c r="D234" s="232"/>
      <c r="E234" s="232"/>
      <c r="F234" s="232"/>
      <c r="G234" s="232"/>
      <c r="H234" s="232"/>
      <c r="I234" s="232"/>
      <c r="J234" s="243" t="s">
        <v>460</v>
      </c>
      <c r="K234" s="243"/>
      <c r="L234" s="243"/>
      <c r="M234" s="243"/>
      <c r="N234" s="243"/>
      <c r="O234" s="243"/>
      <c r="P234" s="232" t="s">
        <v>399</v>
      </c>
      <c r="Q234" s="232"/>
      <c r="R234" s="232"/>
      <c r="S234" s="232"/>
      <c r="T234" s="232"/>
      <c r="U234" s="232"/>
      <c r="V234" s="232"/>
      <c r="W234" s="232"/>
      <c r="X234" s="232"/>
      <c r="Y234" s="232" t="s">
        <v>456</v>
      </c>
      <c r="Z234" s="232"/>
      <c r="AA234" s="232"/>
      <c r="AB234" s="232"/>
      <c r="AC234" s="243" t="s">
        <v>398</v>
      </c>
      <c r="AD234" s="243"/>
      <c r="AE234" s="243"/>
      <c r="AF234" s="243"/>
      <c r="AG234" s="243"/>
      <c r="AH234" s="232" t="s">
        <v>415</v>
      </c>
      <c r="AI234" s="232"/>
      <c r="AJ234" s="232"/>
      <c r="AK234" s="232"/>
      <c r="AL234" s="232" t="s">
        <v>23</v>
      </c>
      <c r="AM234" s="232"/>
      <c r="AN234" s="232"/>
      <c r="AO234" s="234"/>
      <c r="AP234" s="243" t="s">
        <v>461</v>
      </c>
      <c r="AQ234" s="243"/>
      <c r="AR234" s="243"/>
      <c r="AS234" s="243"/>
      <c r="AT234" s="243"/>
      <c r="AU234" s="243"/>
      <c r="AV234" s="243"/>
      <c r="AW234" s="243"/>
      <c r="AX234" s="243"/>
    </row>
    <row r="235" spans="1:50" ht="24" hidden="1"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0"/>
      <c r="B267" s="930"/>
      <c r="C267" s="232" t="s">
        <v>30</v>
      </c>
      <c r="D267" s="232"/>
      <c r="E267" s="232"/>
      <c r="F267" s="232"/>
      <c r="G267" s="232"/>
      <c r="H267" s="232"/>
      <c r="I267" s="232"/>
      <c r="J267" s="243" t="s">
        <v>460</v>
      </c>
      <c r="K267" s="243"/>
      <c r="L267" s="243"/>
      <c r="M267" s="243"/>
      <c r="N267" s="243"/>
      <c r="O267" s="243"/>
      <c r="P267" s="232" t="s">
        <v>399</v>
      </c>
      <c r="Q267" s="232"/>
      <c r="R267" s="232"/>
      <c r="S267" s="232"/>
      <c r="T267" s="232"/>
      <c r="U267" s="232"/>
      <c r="V267" s="232"/>
      <c r="W267" s="232"/>
      <c r="X267" s="232"/>
      <c r="Y267" s="232" t="s">
        <v>456</v>
      </c>
      <c r="Z267" s="232"/>
      <c r="AA267" s="232"/>
      <c r="AB267" s="232"/>
      <c r="AC267" s="243" t="s">
        <v>398</v>
      </c>
      <c r="AD267" s="243"/>
      <c r="AE267" s="243"/>
      <c r="AF267" s="243"/>
      <c r="AG267" s="243"/>
      <c r="AH267" s="232" t="s">
        <v>415</v>
      </c>
      <c r="AI267" s="232"/>
      <c r="AJ267" s="232"/>
      <c r="AK267" s="232"/>
      <c r="AL267" s="232" t="s">
        <v>23</v>
      </c>
      <c r="AM267" s="232"/>
      <c r="AN267" s="232"/>
      <c r="AO267" s="234"/>
      <c r="AP267" s="243" t="s">
        <v>461</v>
      </c>
      <c r="AQ267" s="243"/>
      <c r="AR267" s="243"/>
      <c r="AS267" s="243"/>
      <c r="AT267" s="243"/>
      <c r="AU267" s="243"/>
      <c r="AV267" s="243"/>
      <c r="AW267" s="243"/>
      <c r="AX267" s="243"/>
    </row>
    <row r="268" spans="1:50" ht="24" hidden="1"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0"/>
      <c r="B300" s="930"/>
      <c r="C300" s="232" t="s">
        <v>30</v>
      </c>
      <c r="D300" s="232"/>
      <c r="E300" s="232"/>
      <c r="F300" s="232"/>
      <c r="G300" s="232"/>
      <c r="H300" s="232"/>
      <c r="I300" s="232"/>
      <c r="J300" s="243" t="s">
        <v>460</v>
      </c>
      <c r="K300" s="243"/>
      <c r="L300" s="243"/>
      <c r="M300" s="243"/>
      <c r="N300" s="243"/>
      <c r="O300" s="243"/>
      <c r="P300" s="232" t="s">
        <v>399</v>
      </c>
      <c r="Q300" s="232"/>
      <c r="R300" s="232"/>
      <c r="S300" s="232"/>
      <c r="T300" s="232"/>
      <c r="U300" s="232"/>
      <c r="V300" s="232"/>
      <c r="W300" s="232"/>
      <c r="X300" s="232"/>
      <c r="Y300" s="232" t="s">
        <v>456</v>
      </c>
      <c r="Z300" s="232"/>
      <c r="AA300" s="232"/>
      <c r="AB300" s="232"/>
      <c r="AC300" s="243" t="s">
        <v>398</v>
      </c>
      <c r="AD300" s="243"/>
      <c r="AE300" s="243"/>
      <c r="AF300" s="243"/>
      <c r="AG300" s="243"/>
      <c r="AH300" s="232" t="s">
        <v>415</v>
      </c>
      <c r="AI300" s="232"/>
      <c r="AJ300" s="232"/>
      <c r="AK300" s="232"/>
      <c r="AL300" s="232" t="s">
        <v>23</v>
      </c>
      <c r="AM300" s="232"/>
      <c r="AN300" s="232"/>
      <c r="AO300" s="234"/>
      <c r="AP300" s="243" t="s">
        <v>461</v>
      </c>
      <c r="AQ300" s="243"/>
      <c r="AR300" s="243"/>
      <c r="AS300" s="243"/>
      <c r="AT300" s="243"/>
      <c r="AU300" s="243"/>
      <c r="AV300" s="243"/>
      <c r="AW300" s="243"/>
      <c r="AX300" s="243"/>
    </row>
    <row r="301" spans="1:50" ht="24" hidden="1"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0"/>
      <c r="B333" s="930"/>
      <c r="C333" s="232" t="s">
        <v>30</v>
      </c>
      <c r="D333" s="232"/>
      <c r="E333" s="232"/>
      <c r="F333" s="232"/>
      <c r="G333" s="232"/>
      <c r="H333" s="232"/>
      <c r="I333" s="232"/>
      <c r="J333" s="243" t="s">
        <v>460</v>
      </c>
      <c r="K333" s="243"/>
      <c r="L333" s="243"/>
      <c r="M333" s="243"/>
      <c r="N333" s="243"/>
      <c r="O333" s="243"/>
      <c r="P333" s="232" t="s">
        <v>399</v>
      </c>
      <c r="Q333" s="232"/>
      <c r="R333" s="232"/>
      <c r="S333" s="232"/>
      <c r="T333" s="232"/>
      <c r="U333" s="232"/>
      <c r="V333" s="232"/>
      <c r="W333" s="232"/>
      <c r="X333" s="232"/>
      <c r="Y333" s="232" t="s">
        <v>456</v>
      </c>
      <c r="Z333" s="232"/>
      <c r="AA333" s="232"/>
      <c r="AB333" s="232"/>
      <c r="AC333" s="243" t="s">
        <v>398</v>
      </c>
      <c r="AD333" s="243"/>
      <c r="AE333" s="243"/>
      <c r="AF333" s="243"/>
      <c r="AG333" s="243"/>
      <c r="AH333" s="232" t="s">
        <v>415</v>
      </c>
      <c r="AI333" s="232"/>
      <c r="AJ333" s="232"/>
      <c r="AK333" s="232"/>
      <c r="AL333" s="232" t="s">
        <v>23</v>
      </c>
      <c r="AM333" s="232"/>
      <c r="AN333" s="232"/>
      <c r="AO333" s="234"/>
      <c r="AP333" s="243" t="s">
        <v>461</v>
      </c>
      <c r="AQ333" s="243"/>
      <c r="AR333" s="243"/>
      <c r="AS333" s="243"/>
      <c r="AT333" s="243"/>
      <c r="AU333" s="243"/>
      <c r="AV333" s="243"/>
      <c r="AW333" s="243"/>
      <c r="AX333" s="243"/>
    </row>
    <row r="334" spans="1:50" ht="24" hidden="1"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0"/>
      <c r="B366" s="930"/>
      <c r="C366" s="232" t="s">
        <v>30</v>
      </c>
      <c r="D366" s="232"/>
      <c r="E366" s="232"/>
      <c r="F366" s="232"/>
      <c r="G366" s="232"/>
      <c r="H366" s="232"/>
      <c r="I366" s="232"/>
      <c r="J366" s="243" t="s">
        <v>460</v>
      </c>
      <c r="K366" s="243"/>
      <c r="L366" s="243"/>
      <c r="M366" s="243"/>
      <c r="N366" s="243"/>
      <c r="O366" s="243"/>
      <c r="P366" s="232" t="s">
        <v>399</v>
      </c>
      <c r="Q366" s="232"/>
      <c r="R366" s="232"/>
      <c r="S366" s="232"/>
      <c r="T366" s="232"/>
      <c r="U366" s="232"/>
      <c r="V366" s="232"/>
      <c r="W366" s="232"/>
      <c r="X366" s="232"/>
      <c r="Y366" s="232" t="s">
        <v>456</v>
      </c>
      <c r="Z366" s="232"/>
      <c r="AA366" s="232"/>
      <c r="AB366" s="232"/>
      <c r="AC366" s="243" t="s">
        <v>398</v>
      </c>
      <c r="AD366" s="243"/>
      <c r="AE366" s="243"/>
      <c r="AF366" s="243"/>
      <c r="AG366" s="243"/>
      <c r="AH366" s="232" t="s">
        <v>415</v>
      </c>
      <c r="AI366" s="232"/>
      <c r="AJ366" s="232"/>
      <c r="AK366" s="232"/>
      <c r="AL366" s="232" t="s">
        <v>23</v>
      </c>
      <c r="AM366" s="232"/>
      <c r="AN366" s="232"/>
      <c r="AO366" s="234"/>
      <c r="AP366" s="243" t="s">
        <v>461</v>
      </c>
      <c r="AQ366" s="243"/>
      <c r="AR366" s="243"/>
      <c r="AS366" s="243"/>
      <c r="AT366" s="243"/>
      <c r="AU366" s="243"/>
      <c r="AV366" s="243"/>
      <c r="AW366" s="243"/>
      <c r="AX366" s="243"/>
    </row>
    <row r="367" spans="1:50" ht="24" hidden="1"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0"/>
      <c r="B399" s="930"/>
      <c r="C399" s="232" t="s">
        <v>30</v>
      </c>
      <c r="D399" s="232"/>
      <c r="E399" s="232"/>
      <c r="F399" s="232"/>
      <c r="G399" s="232"/>
      <c r="H399" s="232"/>
      <c r="I399" s="232"/>
      <c r="J399" s="243" t="s">
        <v>460</v>
      </c>
      <c r="K399" s="243"/>
      <c r="L399" s="243"/>
      <c r="M399" s="243"/>
      <c r="N399" s="243"/>
      <c r="O399" s="243"/>
      <c r="P399" s="232" t="s">
        <v>399</v>
      </c>
      <c r="Q399" s="232"/>
      <c r="R399" s="232"/>
      <c r="S399" s="232"/>
      <c r="T399" s="232"/>
      <c r="U399" s="232"/>
      <c r="V399" s="232"/>
      <c r="W399" s="232"/>
      <c r="X399" s="232"/>
      <c r="Y399" s="232" t="s">
        <v>456</v>
      </c>
      <c r="Z399" s="232"/>
      <c r="AA399" s="232"/>
      <c r="AB399" s="232"/>
      <c r="AC399" s="243" t="s">
        <v>398</v>
      </c>
      <c r="AD399" s="243"/>
      <c r="AE399" s="243"/>
      <c r="AF399" s="243"/>
      <c r="AG399" s="243"/>
      <c r="AH399" s="232" t="s">
        <v>415</v>
      </c>
      <c r="AI399" s="232"/>
      <c r="AJ399" s="232"/>
      <c r="AK399" s="232"/>
      <c r="AL399" s="232" t="s">
        <v>23</v>
      </c>
      <c r="AM399" s="232"/>
      <c r="AN399" s="232"/>
      <c r="AO399" s="234"/>
      <c r="AP399" s="243" t="s">
        <v>461</v>
      </c>
      <c r="AQ399" s="243"/>
      <c r="AR399" s="243"/>
      <c r="AS399" s="243"/>
      <c r="AT399" s="243"/>
      <c r="AU399" s="243"/>
      <c r="AV399" s="243"/>
      <c r="AW399" s="243"/>
      <c r="AX399" s="243"/>
    </row>
    <row r="400" spans="1:50" ht="24" hidden="1"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0"/>
      <c r="B432" s="930"/>
      <c r="C432" s="232" t="s">
        <v>30</v>
      </c>
      <c r="D432" s="232"/>
      <c r="E432" s="232"/>
      <c r="F432" s="232"/>
      <c r="G432" s="232"/>
      <c r="H432" s="232"/>
      <c r="I432" s="232"/>
      <c r="J432" s="243" t="s">
        <v>460</v>
      </c>
      <c r="K432" s="243"/>
      <c r="L432" s="243"/>
      <c r="M432" s="243"/>
      <c r="N432" s="243"/>
      <c r="O432" s="243"/>
      <c r="P432" s="232" t="s">
        <v>399</v>
      </c>
      <c r="Q432" s="232"/>
      <c r="R432" s="232"/>
      <c r="S432" s="232"/>
      <c r="T432" s="232"/>
      <c r="U432" s="232"/>
      <c r="V432" s="232"/>
      <c r="W432" s="232"/>
      <c r="X432" s="232"/>
      <c r="Y432" s="232" t="s">
        <v>456</v>
      </c>
      <c r="Z432" s="232"/>
      <c r="AA432" s="232"/>
      <c r="AB432" s="232"/>
      <c r="AC432" s="243" t="s">
        <v>398</v>
      </c>
      <c r="AD432" s="243"/>
      <c r="AE432" s="243"/>
      <c r="AF432" s="243"/>
      <c r="AG432" s="243"/>
      <c r="AH432" s="232" t="s">
        <v>415</v>
      </c>
      <c r="AI432" s="232"/>
      <c r="AJ432" s="232"/>
      <c r="AK432" s="232"/>
      <c r="AL432" s="232" t="s">
        <v>23</v>
      </c>
      <c r="AM432" s="232"/>
      <c r="AN432" s="232"/>
      <c r="AO432" s="234"/>
      <c r="AP432" s="243" t="s">
        <v>461</v>
      </c>
      <c r="AQ432" s="243"/>
      <c r="AR432" s="243"/>
      <c r="AS432" s="243"/>
      <c r="AT432" s="243"/>
      <c r="AU432" s="243"/>
      <c r="AV432" s="243"/>
      <c r="AW432" s="243"/>
      <c r="AX432" s="243"/>
    </row>
    <row r="433" spans="1:50" ht="24" hidden="1"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0"/>
      <c r="B465" s="930"/>
      <c r="C465" s="232" t="s">
        <v>30</v>
      </c>
      <c r="D465" s="232"/>
      <c r="E465" s="232"/>
      <c r="F465" s="232"/>
      <c r="G465" s="232"/>
      <c r="H465" s="232"/>
      <c r="I465" s="232"/>
      <c r="J465" s="243" t="s">
        <v>460</v>
      </c>
      <c r="K465" s="243"/>
      <c r="L465" s="243"/>
      <c r="M465" s="243"/>
      <c r="N465" s="243"/>
      <c r="O465" s="243"/>
      <c r="P465" s="232" t="s">
        <v>399</v>
      </c>
      <c r="Q465" s="232"/>
      <c r="R465" s="232"/>
      <c r="S465" s="232"/>
      <c r="T465" s="232"/>
      <c r="U465" s="232"/>
      <c r="V465" s="232"/>
      <c r="W465" s="232"/>
      <c r="X465" s="232"/>
      <c r="Y465" s="232" t="s">
        <v>456</v>
      </c>
      <c r="Z465" s="232"/>
      <c r="AA465" s="232"/>
      <c r="AB465" s="232"/>
      <c r="AC465" s="243" t="s">
        <v>398</v>
      </c>
      <c r="AD465" s="243"/>
      <c r="AE465" s="243"/>
      <c r="AF465" s="243"/>
      <c r="AG465" s="243"/>
      <c r="AH465" s="232" t="s">
        <v>415</v>
      </c>
      <c r="AI465" s="232"/>
      <c r="AJ465" s="232"/>
      <c r="AK465" s="232"/>
      <c r="AL465" s="232" t="s">
        <v>23</v>
      </c>
      <c r="AM465" s="232"/>
      <c r="AN465" s="232"/>
      <c r="AO465" s="234"/>
      <c r="AP465" s="243" t="s">
        <v>461</v>
      </c>
      <c r="AQ465" s="243"/>
      <c r="AR465" s="243"/>
      <c r="AS465" s="243"/>
      <c r="AT465" s="243"/>
      <c r="AU465" s="243"/>
      <c r="AV465" s="243"/>
      <c r="AW465" s="243"/>
      <c r="AX465" s="243"/>
    </row>
    <row r="466" spans="1:50" ht="24" hidden="1"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0"/>
      <c r="B498" s="930"/>
      <c r="C498" s="232" t="s">
        <v>30</v>
      </c>
      <c r="D498" s="232"/>
      <c r="E498" s="232"/>
      <c r="F498" s="232"/>
      <c r="G498" s="232"/>
      <c r="H498" s="232"/>
      <c r="I498" s="232"/>
      <c r="J498" s="243" t="s">
        <v>460</v>
      </c>
      <c r="K498" s="243"/>
      <c r="L498" s="243"/>
      <c r="M498" s="243"/>
      <c r="N498" s="243"/>
      <c r="O498" s="243"/>
      <c r="P498" s="232" t="s">
        <v>399</v>
      </c>
      <c r="Q498" s="232"/>
      <c r="R498" s="232"/>
      <c r="S498" s="232"/>
      <c r="T498" s="232"/>
      <c r="U498" s="232"/>
      <c r="V498" s="232"/>
      <c r="W498" s="232"/>
      <c r="X498" s="232"/>
      <c r="Y498" s="232" t="s">
        <v>456</v>
      </c>
      <c r="Z498" s="232"/>
      <c r="AA498" s="232"/>
      <c r="AB498" s="232"/>
      <c r="AC498" s="243" t="s">
        <v>398</v>
      </c>
      <c r="AD498" s="243"/>
      <c r="AE498" s="243"/>
      <c r="AF498" s="243"/>
      <c r="AG498" s="243"/>
      <c r="AH498" s="232" t="s">
        <v>415</v>
      </c>
      <c r="AI498" s="232"/>
      <c r="AJ498" s="232"/>
      <c r="AK498" s="232"/>
      <c r="AL498" s="232" t="s">
        <v>23</v>
      </c>
      <c r="AM498" s="232"/>
      <c r="AN498" s="232"/>
      <c r="AO498" s="234"/>
      <c r="AP498" s="243" t="s">
        <v>461</v>
      </c>
      <c r="AQ498" s="243"/>
      <c r="AR498" s="243"/>
      <c r="AS498" s="243"/>
      <c r="AT498" s="243"/>
      <c r="AU498" s="243"/>
      <c r="AV498" s="243"/>
      <c r="AW498" s="243"/>
      <c r="AX498" s="243"/>
    </row>
    <row r="499" spans="1:50" ht="24" hidden="1"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0"/>
      <c r="B531" s="930"/>
      <c r="C531" s="232" t="s">
        <v>30</v>
      </c>
      <c r="D531" s="232"/>
      <c r="E531" s="232"/>
      <c r="F531" s="232"/>
      <c r="G531" s="232"/>
      <c r="H531" s="232"/>
      <c r="I531" s="232"/>
      <c r="J531" s="243" t="s">
        <v>460</v>
      </c>
      <c r="K531" s="243"/>
      <c r="L531" s="243"/>
      <c r="M531" s="243"/>
      <c r="N531" s="243"/>
      <c r="O531" s="243"/>
      <c r="P531" s="232" t="s">
        <v>399</v>
      </c>
      <c r="Q531" s="232"/>
      <c r="R531" s="232"/>
      <c r="S531" s="232"/>
      <c r="T531" s="232"/>
      <c r="U531" s="232"/>
      <c r="V531" s="232"/>
      <c r="W531" s="232"/>
      <c r="X531" s="232"/>
      <c r="Y531" s="232" t="s">
        <v>456</v>
      </c>
      <c r="Z531" s="232"/>
      <c r="AA531" s="232"/>
      <c r="AB531" s="232"/>
      <c r="AC531" s="243" t="s">
        <v>398</v>
      </c>
      <c r="AD531" s="243"/>
      <c r="AE531" s="243"/>
      <c r="AF531" s="243"/>
      <c r="AG531" s="243"/>
      <c r="AH531" s="232" t="s">
        <v>415</v>
      </c>
      <c r="AI531" s="232"/>
      <c r="AJ531" s="232"/>
      <c r="AK531" s="232"/>
      <c r="AL531" s="232" t="s">
        <v>23</v>
      </c>
      <c r="AM531" s="232"/>
      <c r="AN531" s="232"/>
      <c r="AO531" s="234"/>
      <c r="AP531" s="243" t="s">
        <v>461</v>
      </c>
      <c r="AQ531" s="243"/>
      <c r="AR531" s="243"/>
      <c r="AS531" s="243"/>
      <c r="AT531" s="243"/>
      <c r="AU531" s="243"/>
      <c r="AV531" s="243"/>
      <c r="AW531" s="243"/>
      <c r="AX531" s="243"/>
    </row>
    <row r="532" spans="1:50" ht="24" hidden="1"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0"/>
      <c r="B564" s="930"/>
      <c r="C564" s="232" t="s">
        <v>30</v>
      </c>
      <c r="D564" s="232"/>
      <c r="E564" s="232"/>
      <c r="F564" s="232"/>
      <c r="G564" s="232"/>
      <c r="H564" s="232"/>
      <c r="I564" s="232"/>
      <c r="J564" s="243" t="s">
        <v>460</v>
      </c>
      <c r="K564" s="243"/>
      <c r="L564" s="243"/>
      <c r="M564" s="243"/>
      <c r="N564" s="243"/>
      <c r="O564" s="243"/>
      <c r="P564" s="232" t="s">
        <v>399</v>
      </c>
      <c r="Q564" s="232"/>
      <c r="R564" s="232"/>
      <c r="S564" s="232"/>
      <c r="T564" s="232"/>
      <c r="U564" s="232"/>
      <c r="V564" s="232"/>
      <c r="W564" s="232"/>
      <c r="X564" s="232"/>
      <c r="Y564" s="232" t="s">
        <v>456</v>
      </c>
      <c r="Z564" s="232"/>
      <c r="AA564" s="232"/>
      <c r="AB564" s="232"/>
      <c r="AC564" s="243" t="s">
        <v>398</v>
      </c>
      <c r="AD564" s="243"/>
      <c r="AE564" s="243"/>
      <c r="AF564" s="243"/>
      <c r="AG564" s="243"/>
      <c r="AH564" s="232" t="s">
        <v>415</v>
      </c>
      <c r="AI564" s="232"/>
      <c r="AJ564" s="232"/>
      <c r="AK564" s="232"/>
      <c r="AL564" s="232" t="s">
        <v>23</v>
      </c>
      <c r="AM564" s="232"/>
      <c r="AN564" s="232"/>
      <c r="AO564" s="234"/>
      <c r="AP564" s="243" t="s">
        <v>461</v>
      </c>
      <c r="AQ564" s="243"/>
      <c r="AR564" s="243"/>
      <c r="AS564" s="243"/>
      <c r="AT564" s="243"/>
      <c r="AU564" s="243"/>
      <c r="AV564" s="243"/>
      <c r="AW564" s="243"/>
      <c r="AX564" s="243"/>
    </row>
    <row r="565" spans="1:50" ht="24" hidden="1"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0"/>
      <c r="B597" s="930"/>
      <c r="C597" s="232" t="s">
        <v>30</v>
      </c>
      <c r="D597" s="232"/>
      <c r="E597" s="232"/>
      <c r="F597" s="232"/>
      <c r="G597" s="232"/>
      <c r="H597" s="232"/>
      <c r="I597" s="232"/>
      <c r="J597" s="243" t="s">
        <v>460</v>
      </c>
      <c r="K597" s="243"/>
      <c r="L597" s="243"/>
      <c r="M597" s="243"/>
      <c r="N597" s="243"/>
      <c r="O597" s="243"/>
      <c r="P597" s="232" t="s">
        <v>399</v>
      </c>
      <c r="Q597" s="232"/>
      <c r="R597" s="232"/>
      <c r="S597" s="232"/>
      <c r="T597" s="232"/>
      <c r="U597" s="232"/>
      <c r="V597" s="232"/>
      <c r="W597" s="232"/>
      <c r="X597" s="232"/>
      <c r="Y597" s="232" t="s">
        <v>456</v>
      </c>
      <c r="Z597" s="232"/>
      <c r="AA597" s="232"/>
      <c r="AB597" s="232"/>
      <c r="AC597" s="243" t="s">
        <v>398</v>
      </c>
      <c r="AD597" s="243"/>
      <c r="AE597" s="243"/>
      <c r="AF597" s="243"/>
      <c r="AG597" s="243"/>
      <c r="AH597" s="232" t="s">
        <v>415</v>
      </c>
      <c r="AI597" s="232"/>
      <c r="AJ597" s="232"/>
      <c r="AK597" s="232"/>
      <c r="AL597" s="232" t="s">
        <v>23</v>
      </c>
      <c r="AM597" s="232"/>
      <c r="AN597" s="232"/>
      <c r="AO597" s="234"/>
      <c r="AP597" s="243" t="s">
        <v>461</v>
      </c>
      <c r="AQ597" s="243"/>
      <c r="AR597" s="243"/>
      <c r="AS597" s="243"/>
      <c r="AT597" s="243"/>
      <c r="AU597" s="243"/>
      <c r="AV597" s="243"/>
      <c r="AW597" s="243"/>
      <c r="AX597" s="243"/>
    </row>
    <row r="598" spans="1:50" ht="24" hidden="1"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0"/>
      <c r="B630" s="930"/>
      <c r="C630" s="232" t="s">
        <v>30</v>
      </c>
      <c r="D630" s="232"/>
      <c r="E630" s="232"/>
      <c r="F630" s="232"/>
      <c r="G630" s="232"/>
      <c r="H630" s="232"/>
      <c r="I630" s="232"/>
      <c r="J630" s="243" t="s">
        <v>460</v>
      </c>
      <c r="K630" s="243"/>
      <c r="L630" s="243"/>
      <c r="M630" s="243"/>
      <c r="N630" s="243"/>
      <c r="O630" s="243"/>
      <c r="P630" s="232" t="s">
        <v>399</v>
      </c>
      <c r="Q630" s="232"/>
      <c r="R630" s="232"/>
      <c r="S630" s="232"/>
      <c r="T630" s="232"/>
      <c r="U630" s="232"/>
      <c r="V630" s="232"/>
      <c r="W630" s="232"/>
      <c r="X630" s="232"/>
      <c r="Y630" s="232" t="s">
        <v>456</v>
      </c>
      <c r="Z630" s="232"/>
      <c r="AA630" s="232"/>
      <c r="AB630" s="232"/>
      <c r="AC630" s="243" t="s">
        <v>398</v>
      </c>
      <c r="AD630" s="243"/>
      <c r="AE630" s="243"/>
      <c r="AF630" s="243"/>
      <c r="AG630" s="243"/>
      <c r="AH630" s="232" t="s">
        <v>415</v>
      </c>
      <c r="AI630" s="232"/>
      <c r="AJ630" s="232"/>
      <c r="AK630" s="232"/>
      <c r="AL630" s="232" t="s">
        <v>23</v>
      </c>
      <c r="AM630" s="232"/>
      <c r="AN630" s="232"/>
      <c r="AO630" s="234"/>
      <c r="AP630" s="243" t="s">
        <v>461</v>
      </c>
      <c r="AQ630" s="243"/>
      <c r="AR630" s="243"/>
      <c r="AS630" s="243"/>
      <c r="AT630" s="243"/>
      <c r="AU630" s="243"/>
      <c r="AV630" s="243"/>
      <c r="AW630" s="243"/>
      <c r="AX630" s="243"/>
    </row>
    <row r="631" spans="1:50" ht="24" hidden="1"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0"/>
      <c r="B663" s="930"/>
      <c r="C663" s="232" t="s">
        <v>30</v>
      </c>
      <c r="D663" s="232"/>
      <c r="E663" s="232"/>
      <c r="F663" s="232"/>
      <c r="G663" s="232"/>
      <c r="H663" s="232"/>
      <c r="I663" s="232"/>
      <c r="J663" s="243" t="s">
        <v>460</v>
      </c>
      <c r="K663" s="243"/>
      <c r="L663" s="243"/>
      <c r="M663" s="243"/>
      <c r="N663" s="243"/>
      <c r="O663" s="243"/>
      <c r="P663" s="232" t="s">
        <v>399</v>
      </c>
      <c r="Q663" s="232"/>
      <c r="R663" s="232"/>
      <c r="S663" s="232"/>
      <c r="T663" s="232"/>
      <c r="U663" s="232"/>
      <c r="V663" s="232"/>
      <c r="W663" s="232"/>
      <c r="X663" s="232"/>
      <c r="Y663" s="232" t="s">
        <v>456</v>
      </c>
      <c r="Z663" s="232"/>
      <c r="AA663" s="232"/>
      <c r="AB663" s="232"/>
      <c r="AC663" s="243" t="s">
        <v>398</v>
      </c>
      <c r="AD663" s="243"/>
      <c r="AE663" s="243"/>
      <c r="AF663" s="243"/>
      <c r="AG663" s="243"/>
      <c r="AH663" s="232" t="s">
        <v>415</v>
      </c>
      <c r="AI663" s="232"/>
      <c r="AJ663" s="232"/>
      <c r="AK663" s="232"/>
      <c r="AL663" s="232" t="s">
        <v>23</v>
      </c>
      <c r="AM663" s="232"/>
      <c r="AN663" s="232"/>
      <c r="AO663" s="234"/>
      <c r="AP663" s="243" t="s">
        <v>461</v>
      </c>
      <c r="AQ663" s="243"/>
      <c r="AR663" s="243"/>
      <c r="AS663" s="243"/>
      <c r="AT663" s="243"/>
      <c r="AU663" s="243"/>
      <c r="AV663" s="243"/>
      <c r="AW663" s="243"/>
      <c r="AX663" s="243"/>
    </row>
    <row r="664" spans="1:50" ht="24" hidden="1"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0"/>
      <c r="B696" s="930"/>
      <c r="C696" s="232" t="s">
        <v>30</v>
      </c>
      <c r="D696" s="232"/>
      <c r="E696" s="232"/>
      <c r="F696" s="232"/>
      <c r="G696" s="232"/>
      <c r="H696" s="232"/>
      <c r="I696" s="232"/>
      <c r="J696" s="243" t="s">
        <v>460</v>
      </c>
      <c r="K696" s="243"/>
      <c r="L696" s="243"/>
      <c r="M696" s="243"/>
      <c r="N696" s="243"/>
      <c r="O696" s="243"/>
      <c r="P696" s="232" t="s">
        <v>399</v>
      </c>
      <c r="Q696" s="232"/>
      <c r="R696" s="232"/>
      <c r="S696" s="232"/>
      <c r="T696" s="232"/>
      <c r="U696" s="232"/>
      <c r="V696" s="232"/>
      <c r="W696" s="232"/>
      <c r="X696" s="232"/>
      <c r="Y696" s="232" t="s">
        <v>456</v>
      </c>
      <c r="Z696" s="232"/>
      <c r="AA696" s="232"/>
      <c r="AB696" s="232"/>
      <c r="AC696" s="243" t="s">
        <v>398</v>
      </c>
      <c r="AD696" s="243"/>
      <c r="AE696" s="243"/>
      <c r="AF696" s="243"/>
      <c r="AG696" s="243"/>
      <c r="AH696" s="232" t="s">
        <v>415</v>
      </c>
      <c r="AI696" s="232"/>
      <c r="AJ696" s="232"/>
      <c r="AK696" s="232"/>
      <c r="AL696" s="232" t="s">
        <v>23</v>
      </c>
      <c r="AM696" s="232"/>
      <c r="AN696" s="232"/>
      <c r="AO696" s="234"/>
      <c r="AP696" s="243" t="s">
        <v>461</v>
      </c>
      <c r="AQ696" s="243"/>
      <c r="AR696" s="243"/>
      <c r="AS696" s="243"/>
      <c r="AT696" s="243"/>
      <c r="AU696" s="243"/>
      <c r="AV696" s="243"/>
      <c r="AW696" s="243"/>
      <c r="AX696" s="243"/>
    </row>
    <row r="697" spans="1:50" ht="24" hidden="1"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0"/>
      <c r="B729" s="930"/>
      <c r="C729" s="232" t="s">
        <v>30</v>
      </c>
      <c r="D729" s="232"/>
      <c r="E729" s="232"/>
      <c r="F729" s="232"/>
      <c r="G729" s="232"/>
      <c r="H729" s="232"/>
      <c r="I729" s="232"/>
      <c r="J729" s="243" t="s">
        <v>460</v>
      </c>
      <c r="K729" s="243"/>
      <c r="L729" s="243"/>
      <c r="M729" s="243"/>
      <c r="N729" s="243"/>
      <c r="O729" s="243"/>
      <c r="P729" s="232" t="s">
        <v>399</v>
      </c>
      <c r="Q729" s="232"/>
      <c r="R729" s="232"/>
      <c r="S729" s="232"/>
      <c r="T729" s="232"/>
      <c r="U729" s="232"/>
      <c r="V729" s="232"/>
      <c r="W729" s="232"/>
      <c r="X729" s="232"/>
      <c r="Y729" s="232" t="s">
        <v>456</v>
      </c>
      <c r="Z729" s="232"/>
      <c r="AA729" s="232"/>
      <c r="AB729" s="232"/>
      <c r="AC729" s="243" t="s">
        <v>398</v>
      </c>
      <c r="AD729" s="243"/>
      <c r="AE729" s="243"/>
      <c r="AF729" s="243"/>
      <c r="AG729" s="243"/>
      <c r="AH729" s="232" t="s">
        <v>415</v>
      </c>
      <c r="AI729" s="232"/>
      <c r="AJ729" s="232"/>
      <c r="AK729" s="232"/>
      <c r="AL729" s="232" t="s">
        <v>23</v>
      </c>
      <c r="AM729" s="232"/>
      <c r="AN729" s="232"/>
      <c r="AO729" s="234"/>
      <c r="AP729" s="243" t="s">
        <v>461</v>
      </c>
      <c r="AQ729" s="243"/>
      <c r="AR729" s="243"/>
      <c r="AS729" s="243"/>
      <c r="AT729" s="243"/>
      <c r="AU729" s="243"/>
      <c r="AV729" s="243"/>
      <c r="AW729" s="243"/>
      <c r="AX729" s="243"/>
    </row>
    <row r="730" spans="1:50" ht="24" hidden="1"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0"/>
      <c r="B762" s="930"/>
      <c r="C762" s="232" t="s">
        <v>30</v>
      </c>
      <c r="D762" s="232"/>
      <c r="E762" s="232"/>
      <c r="F762" s="232"/>
      <c r="G762" s="232"/>
      <c r="H762" s="232"/>
      <c r="I762" s="232"/>
      <c r="J762" s="243" t="s">
        <v>460</v>
      </c>
      <c r="K762" s="243"/>
      <c r="L762" s="243"/>
      <c r="M762" s="243"/>
      <c r="N762" s="243"/>
      <c r="O762" s="243"/>
      <c r="P762" s="232" t="s">
        <v>399</v>
      </c>
      <c r="Q762" s="232"/>
      <c r="R762" s="232"/>
      <c r="S762" s="232"/>
      <c r="T762" s="232"/>
      <c r="U762" s="232"/>
      <c r="V762" s="232"/>
      <c r="W762" s="232"/>
      <c r="X762" s="232"/>
      <c r="Y762" s="232" t="s">
        <v>456</v>
      </c>
      <c r="Z762" s="232"/>
      <c r="AA762" s="232"/>
      <c r="AB762" s="232"/>
      <c r="AC762" s="243" t="s">
        <v>398</v>
      </c>
      <c r="AD762" s="243"/>
      <c r="AE762" s="243"/>
      <c r="AF762" s="243"/>
      <c r="AG762" s="243"/>
      <c r="AH762" s="232" t="s">
        <v>415</v>
      </c>
      <c r="AI762" s="232"/>
      <c r="AJ762" s="232"/>
      <c r="AK762" s="232"/>
      <c r="AL762" s="232" t="s">
        <v>23</v>
      </c>
      <c r="AM762" s="232"/>
      <c r="AN762" s="232"/>
      <c r="AO762" s="234"/>
      <c r="AP762" s="243" t="s">
        <v>461</v>
      </c>
      <c r="AQ762" s="243"/>
      <c r="AR762" s="243"/>
      <c r="AS762" s="243"/>
      <c r="AT762" s="243"/>
      <c r="AU762" s="243"/>
      <c r="AV762" s="243"/>
      <c r="AW762" s="243"/>
      <c r="AX762" s="243"/>
    </row>
    <row r="763" spans="1:50" ht="24" hidden="1"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0"/>
      <c r="B795" s="930"/>
      <c r="C795" s="232" t="s">
        <v>30</v>
      </c>
      <c r="D795" s="232"/>
      <c r="E795" s="232"/>
      <c r="F795" s="232"/>
      <c r="G795" s="232"/>
      <c r="H795" s="232"/>
      <c r="I795" s="232"/>
      <c r="J795" s="243" t="s">
        <v>460</v>
      </c>
      <c r="K795" s="243"/>
      <c r="L795" s="243"/>
      <c r="M795" s="243"/>
      <c r="N795" s="243"/>
      <c r="O795" s="243"/>
      <c r="P795" s="232" t="s">
        <v>399</v>
      </c>
      <c r="Q795" s="232"/>
      <c r="R795" s="232"/>
      <c r="S795" s="232"/>
      <c r="T795" s="232"/>
      <c r="U795" s="232"/>
      <c r="V795" s="232"/>
      <c r="W795" s="232"/>
      <c r="X795" s="232"/>
      <c r="Y795" s="232" t="s">
        <v>456</v>
      </c>
      <c r="Z795" s="232"/>
      <c r="AA795" s="232"/>
      <c r="AB795" s="232"/>
      <c r="AC795" s="243" t="s">
        <v>398</v>
      </c>
      <c r="AD795" s="243"/>
      <c r="AE795" s="243"/>
      <c r="AF795" s="243"/>
      <c r="AG795" s="243"/>
      <c r="AH795" s="232" t="s">
        <v>415</v>
      </c>
      <c r="AI795" s="232"/>
      <c r="AJ795" s="232"/>
      <c r="AK795" s="232"/>
      <c r="AL795" s="232" t="s">
        <v>23</v>
      </c>
      <c r="AM795" s="232"/>
      <c r="AN795" s="232"/>
      <c r="AO795" s="234"/>
      <c r="AP795" s="243" t="s">
        <v>461</v>
      </c>
      <c r="AQ795" s="243"/>
      <c r="AR795" s="243"/>
      <c r="AS795" s="243"/>
      <c r="AT795" s="243"/>
      <c r="AU795" s="243"/>
      <c r="AV795" s="243"/>
      <c r="AW795" s="243"/>
      <c r="AX795" s="243"/>
    </row>
    <row r="796" spans="1:50" ht="24" hidden="1"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0"/>
      <c r="B828" s="930"/>
      <c r="C828" s="232" t="s">
        <v>30</v>
      </c>
      <c r="D828" s="232"/>
      <c r="E828" s="232"/>
      <c r="F828" s="232"/>
      <c r="G828" s="232"/>
      <c r="H828" s="232"/>
      <c r="I828" s="232"/>
      <c r="J828" s="243" t="s">
        <v>460</v>
      </c>
      <c r="K828" s="243"/>
      <c r="L828" s="243"/>
      <c r="M828" s="243"/>
      <c r="N828" s="243"/>
      <c r="O828" s="243"/>
      <c r="P828" s="232" t="s">
        <v>399</v>
      </c>
      <c r="Q828" s="232"/>
      <c r="R828" s="232"/>
      <c r="S828" s="232"/>
      <c r="T828" s="232"/>
      <c r="U828" s="232"/>
      <c r="V828" s="232"/>
      <c r="W828" s="232"/>
      <c r="X828" s="232"/>
      <c r="Y828" s="232" t="s">
        <v>456</v>
      </c>
      <c r="Z828" s="232"/>
      <c r="AA828" s="232"/>
      <c r="AB828" s="232"/>
      <c r="AC828" s="243" t="s">
        <v>398</v>
      </c>
      <c r="AD828" s="243"/>
      <c r="AE828" s="243"/>
      <c r="AF828" s="243"/>
      <c r="AG828" s="243"/>
      <c r="AH828" s="232" t="s">
        <v>415</v>
      </c>
      <c r="AI828" s="232"/>
      <c r="AJ828" s="232"/>
      <c r="AK828" s="232"/>
      <c r="AL828" s="232" t="s">
        <v>23</v>
      </c>
      <c r="AM828" s="232"/>
      <c r="AN828" s="232"/>
      <c r="AO828" s="234"/>
      <c r="AP828" s="243" t="s">
        <v>461</v>
      </c>
      <c r="AQ828" s="243"/>
      <c r="AR828" s="243"/>
      <c r="AS828" s="243"/>
      <c r="AT828" s="243"/>
      <c r="AU828" s="243"/>
      <c r="AV828" s="243"/>
      <c r="AW828" s="243"/>
      <c r="AX828" s="243"/>
    </row>
    <row r="829" spans="1:50" ht="24" hidden="1"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0"/>
      <c r="B861" s="930"/>
      <c r="C861" s="232" t="s">
        <v>30</v>
      </c>
      <c r="D861" s="232"/>
      <c r="E861" s="232"/>
      <c r="F861" s="232"/>
      <c r="G861" s="232"/>
      <c r="H861" s="232"/>
      <c r="I861" s="232"/>
      <c r="J861" s="243" t="s">
        <v>460</v>
      </c>
      <c r="K861" s="243"/>
      <c r="L861" s="243"/>
      <c r="M861" s="243"/>
      <c r="N861" s="243"/>
      <c r="O861" s="243"/>
      <c r="P861" s="232" t="s">
        <v>399</v>
      </c>
      <c r="Q861" s="232"/>
      <c r="R861" s="232"/>
      <c r="S861" s="232"/>
      <c r="T861" s="232"/>
      <c r="U861" s="232"/>
      <c r="V861" s="232"/>
      <c r="W861" s="232"/>
      <c r="X861" s="232"/>
      <c r="Y861" s="232" t="s">
        <v>456</v>
      </c>
      <c r="Z861" s="232"/>
      <c r="AA861" s="232"/>
      <c r="AB861" s="232"/>
      <c r="AC861" s="243" t="s">
        <v>398</v>
      </c>
      <c r="AD861" s="243"/>
      <c r="AE861" s="243"/>
      <c r="AF861" s="243"/>
      <c r="AG861" s="243"/>
      <c r="AH861" s="232" t="s">
        <v>415</v>
      </c>
      <c r="AI861" s="232"/>
      <c r="AJ861" s="232"/>
      <c r="AK861" s="232"/>
      <c r="AL861" s="232" t="s">
        <v>23</v>
      </c>
      <c r="AM861" s="232"/>
      <c r="AN861" s="232"/>
      <c r="AO861" s="234"/>
      <c r="AP861" s="243" t="s">
        <v>461</v>
      </c>
      <c r="AQ861" s="243"/>
      <c r="AR861" s="243"/>
      <c r="AS861" s="243"/>
      <c r="AT861" s="243"/>
      <c r="AU861" s="243"/>
      <c r="AV861" s="243"/>
      <c r="AW861" s="243"/>
      <c r="AX861" s="243"/>
    </row>
    <row r="862" spans="1:50" ht="24" hidden="1"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0"/>
      <c r="B894" s="930"/>
      <c r="C894" s="232" t="s">
        <v>30</v>
      </c>
      <c r="D894" s="232"/>
      <c r="E894" s="232"/>
      <c r="F894" s="232"/>
      <c r="G894" s="232"/>
      <c r="H894" s="232"/>
      <c r="I894" s="232"/>
      <c r="J894" s="243" t="s">
        <v>460</v>
      </c>
      <c r="K894" s="243"/>
      <c r="L894" s="243"/>
      <c r="M894" s="243"/>
      <c r="N894" s="243"/>
      <c r="O894" s="243"/>
      <c r="P894" s="232" t="s">
        <v>399</v>
      </c>
      <c r="Q894" s="232"/>
      <c r="R894" s="232"/>
      <c r="S894" s="232"/>
      <c r="T894" s="232"/>
      <c r="U894" s="232"/>
      <c r="V894" s="232"/>
      <c r="W894" s="232"/>
      <c r="X894" s="232"/>
      <c r="Y894" s="232" t="s">
        <v>456</v>
      </c>
      <c r="Z894" s="232"/>
      <c r="AA894" s="232"/>
      <c r="AB894" s="232"/>
      <c r="AC894" s="243" t="s">
        <v>398</v>
      </c>
      <c r="AD894" s="243"/>
      <c r="AE894" s="243"/>
      <c r="AF894" s="243"/>
      <c r="AG894" s="243"/>
      <c r="AH894" s="232" t="s">
        <v>415</v>
      </c>
      <c r="AI894" s="232"/>
      <c r="AJ894" s="232"/>
      <c r="AK894" s="232"/>
      <c r="AL894" s="232" t="s">
        <v>23</v>
      </c>
      <c r="AM894" s="232"/>
      <c r="AN894" s="232"/>
      <c r="AO894" s="234"/>
      <c r="AP894" s="243" t="s">
        <v>461</v>
      </c>
      <c r="AQ894" s="243"/>
      <c r="AR894" s="243"/>
      <c r="AS894" s="243"/>
      <c r="AT894" s="243"/>
      <c r="AU894" s="243"/>
      <c r="AV894" s="243"/>
      <c r="AW894" s="243"/>
      <c r="AX894" s="243"/>
    </row>
    <row r="895" spans="1:50" ht="24" hidden="1"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0"/>
      <c r="B927" s="930"/>
      <c r="C927" s="232" t="s">
        <v>30</v>
      </c>
      <c r="D927" s="232"/>
      <c r="E927" s="232"/>
      <c r="F927" s="232"/>
      <c r="G927" s="232"/>
      <c r="H927" s="232"/>
      <c r="I927" s="232"/>
      <c r="J927" s="243" t="s">
        <v>460</v>
      </c>
      <c r="K927" s="243"/>
      <c r="L927" s="243"/>
      <c r="M927" s="243"/>
      <c r="N927" s="243"/>
      <c r="O927" s="243"/>
      <c r="P927" s="232" t="s">
        <v>399</v>
      </c>
      <c r="Q927" s="232"/>
      <c r="R927" s="232"/>
      <c r="S927" s="232"/>
      <c r="T927" s="232"/>
      <c r="U927" s="232"/>
      <c r="V927" s="232"/>
      <c r="W927" s="232"/>
      <c r="X927" s="232"/>
      <c r="Y927" s="232" t="s">
        <v>456</v>
      </c>
      <c r="Z927" s="232"/>
      <c r="AA927" s="232"/>
      <c r="AB927" s="232"/>
      <c r="AC927" s="243" t="s">
        <v>398</v>
      </c>
      <c r="AD927" s="243"/>
      <c r="AE927" s="243"/>
      <c r="AF927" s="243"/>
      <c r="AG927" s="243"/>
      <c r="AH927" s="232" t="s">
        <v>415</v>
      </c>
      <c r="AI927" s="232"/>
      <c r="AJ927" s="232"/>
      <c r="AK927" s="232"/>
      <c r="AL927" s="232" t="s">
        <v>23</v>
      </c>
      <c r="AM927" s="232"/>
      <c r="AN927" s="232"/>
      <c r="AO927" s="234"/>
      <c r="AP927" s="243" t="s">
        <v>461</v>
      </c>
      <c r="AQ927" s="243"/>
      <c r="AR927" s="243"/>
      <c r="AS927" s="243"/>
      <c r="AT927" s="243"/>
      <c r="AU927" s="243"/>
      <c r="AV927" s="243"/>
      <c r="AW927" s="243"/>
      <c r="AX927" s="243"/>
    </row>
    <row r="928" spans="1:50" ht="24" hidden="1"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0"/>
      <c r="B960" s="930"/>
      <c r="C960" s="232" t="s">
        <v>30</v>
      </c>
      <c r="D960" s="232"/>
      <c r="E960" s="232"/>
      <c r="F960" s="232"/>
      <c r="G960" s="232"/>
      <c r="H960" s="232"/>
      <c r="I960" s="232"/>
      <c r="J960" s="243" t="s">
        <v>460</v>
      </c>
      <c r="K960" s="243"/>
      <c r="L960" s="243"/>
      <c r="M960" s="243"/>
      <c r="N960" s="243"/>
      <c r="O960" s="243"/>
      <c r="P960" s="232" t="s">
        <v>399</v>
      </c>
      <c r="Q960" s="232"/>
      <c r="R960" s="232"/>
      <c r="S960" s="232"/>
      <c r="T960" s="232"/>
      <c r="U960" s="232"/>
      <c r="V960" s="232"/>
      <c r="W960" s="232"/>
      <c r="X960" s="232"/>
      <c r="Y960" s="232" t="s">
        <v>456</v>
      </c>
      <c r="Z960" s="232"/>
      <c r="AA960" s="232"/>
      <c r="AB960" s="232"/>
      <c r="AC960" s="243" t="s">
        <v>398</v>
      </c>
      <c r="AD960" s="243"/>
      <c r="AE960" s="243"/>
      <c r="AF960" s="243"/>
      <c r="AG960" s="243"/>
      <c r="AH960" s="232" t="s">
        <v>415</v>
      </c>
      <c r="AI960" s="232"/>
      <c r="AJ960" s="232"/>
      <c r="AK960" s="232"/>
      <c r="AL960" s="232" t="s">
        <v>23</v>
      </c>
      <c r="AM960" s="232"/>
      <c r="AN960" s="232"/>
      <c r="AO960" s="234"/>
      <c r="AP960" s="243" t="s">
        <v>461</v>
      </c>
      <c r="AQ960" s="243"/>
      <c r="AR960" s="243"/>
      <c r="AS960" s="243"/>
      <c r="AT960" s="243"/>
      <c r="AU960" s="243"/>
      <c r="AV960" s="243"/>
      <c r="AW960" s="243"/>
      <c r="AX960" s="243"/>
    </row>
    <row r="961" spans="1:50" ht="24" hidden="1"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0"/>
      <c r="B993" s="930"/>
      <c r="C993" s="232" t="s">
        <v>30</v>
      </c>
      <c r="D993" s="232"/>
      <c r="E993" s="232"/>
      <c r="F993" s="232"/>
      <c r="G993" s="232"/>
      <c r="H993" s="232"/>
      <c r="I993" s="232"/>
      <c r="J993" s="243" t="s">
        <v>460</v>
      </c>
      <c r="K993" s="243"/>
      <c r="L993" s="243"/>
      <c r="M993" s="243"/>
      <c r="N993" s="243"/>
      <c r="O993" s="243"/>
      <c r="P993" s="232" t="s">
        <v>399</v>
      </c>
      <c r="Q993" s="232"/>
      <c r="R993" s="232"/>
      <c r="S993" s="232"/>
      <c r="T993" s="232"/>
      <c r="U993" s="232"/>
      <c r="V993" s="232"/>
      <c r="W993" s="232"/>
      <c r="X993" s="232"/>
      <c r="Y993" s="232" t="s">
        <v>456</v>
      </c>
      <c r="Z993" s="232"/>
      <c r="AA993" s="232"/>
      <c r="AB993" s="232"/>
      <c r="AC993" s="243" t="s">
        <v>398</v>
      </c>
      <c r="AD993" s="243"/>
      <c r="AE993" s="243"/>
      <c r="AF993" s="243"/>
      <c r="AG993" s="243"/>
      <c r="AH993" s="232" t="s">
        <v>415</v>
      </c>
      <c r="AI993" s="232"/>
      <c r="AJ993" s="232"/>
      <c r="AK993" s="232"/>
      <c r="AL993" s="232" t="s">
        <v>23</v>
      </c>
      <c r="AM993" s="232"/>
      <c r="AN993" s="232"/>
      <c r="AO993" s="234"/>
      <c r="AP993" s="243" t="s">
        <v>461</v>
      </c>
      <c r="AQ993" s="243"/>
      <c r="AR993" s="243"/>
      <c r="AS993" s="243"/>
      <c r="AT993" s="243"/>
      <c r="AU993" s="243"/>
      <c r="AV993" s="243"/>
      <c r="AW993" s="243"/>
      <c r="AX993" s="243"/>
    </row>
    <row r="994" spans="1:50" ht="24" hidden="1"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0"/>
      <c r="B1026" s="930"/>
      <c r="C1026" s="232" t="s">
        <v>30</v>
      </c>
      <c r="D1026" s="232"/>
      <c r="E1026" s="232"/>
      <c r="F1026" s="232"/>
      <c r="G1026" s="232"/>
      <c r="H1026" s="232"/>
      <c r="I1026" s="232"/>
      <c r="J1026" s="243" t="s">
        <v>460</v>
      </c>
      <c r="K1026" s="243"/>
      <c r="L1026" s="243"/>
      <c r="M1026" s="243"/>
      <c r="N1026" s="243"/>
      <c r="O1026" s="243"/>
      <c r="P1026" s="232" t="s">
        <v>399</v>
      </c>
      <c r="Q1026" s="232"/>
      <c r="R1026" s="232"/>
      <c r="S1026" s="232"/>
      <c r="T1026" s="232"/>
      <c r="U1026" s="232"/>
      <c r="V1026" s="232"/>
      <c r="W1026" s="232"/>
      <c r="X1026" s="232"/>
      <c r="Y1026" s="232" t="s">
        <v>456</v>
      </c>
      <c r="Z1026" s="232"/>
      <c r="AA1026" s="232"/>
      <c r="AB1026" s="232"/>
      <c r="AC1026" s="243" t="s">
        <v>398</v>
      </c>
      <c r="AD1026" s="243"/>
      <c r="AE1026" s="243"/>
      <c r="AF1026" s="243"/>
      <c r="AG1026" s="243"/>
      <c r="AH1026" s="232" t="s">
        <v>415</v>
      </c>
      <c r="AI1026" s="232"/>
      <c r="AJ1026" s="232"/>
      <c r="AK1026" s="232"/>
      <c r="AL1026" s="232" t="s">
        <v>23</v>
      </c>
      <c r="AM1026" s="232"/>
      <c r="AN1026" s="232"/>
      <c r="AO1026" s="234"/>
      <c r="AP1026" s="243" t="s">
        <v>461</v>
      </c>
      <c r="AQ1026" s="243"/>
      <c r="AR1026" s="243"/>
      <c r="AS1026" s="243"/>
      <c r="AT1026" s="243"/>
      <c r="AU1026" s="243"/>
      <c r="AV1026" s="243"/>
      <c r="AW1026" s="243"/>
      <c r="AX1026" s="243"/>
    </row>
    <row r="1027" spans="1:50" ht="24" hidden="1"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0"/>
      <c r="B1059" s="930"/>
      <c r="C1059" s="232" t="s">
        <v>30</v>
      </c>
      <c r="D1059" s="232"/>
      <c r="E1059" s="232"/>
      <c r="F1059" s="232"/>
      <c r="G1059" s="232"/>
      <c r="H1059" s="232"/>
      <c r="I1059" s="232"/>
      <c r="J1059" s="243" t="s">
        <v>460</v>
      </c>
      <c r="K1059" s="243"/>
      <c r="L1059" s="243"/>
      <c r="M1059" s="243"/>
      <c r="N1059" s="243"/>
      <c r="O1059" s="243"/>
      <c r="P1059" s="232" t="s">
        <v>399</v>
      </c>
      <c r="Q1059" s="232"/>
      <c r="R1059" s="232"/>
      <c r="S1059" s="232"/>
      <c r="T1059" s="232"/>
      <c r="U1059" s="232"/>
      <c r="V1059" s="232"/>
      <c r="W1059" s="232"/>
      <c r="X1059" s="232"/>
      <c r="Y1059" s="232" t="s">
        <v>456</v>
      </c>
      <c r="Z1059" s="232"/>
      <c r="AA1059" s="232"/>
      <c r="AB1059" s="232"/>
      <c r="AC1059" s="243" t="s">
        <v>398</v>
      </c>
      <c r="AD1059" s="243"/>
      <c r="AE1059" s="243"/>
      <c r="AF1059" s="243"/>
      <c r="AG1059" s="243"/>
      <c r="AH1059" s="232" t="s">
        <v>415</v>
      </c>
      <c r="AI1059" s="232"/>
      <c r="AJ1059" s="232"/>
      <c r="AK1059" s="232"/>
      <c r="AL1059" s="232" t="s">
        <v>23</v>
      </c>
      <c r="AM1059" s="232"/>
      <c r="AN1059" s="232"/>
      <c r="AO1059" s="234"/>
      <c r="AP1059" s="243" t="s">
        <v>461</v>
      </c>
      <c r="AQ1059" s="243"/>
      <c r="AR1059" s="243"/>
      <c r="AS1059" s="243"/>
      <c r="AT1059" s="243"/>
      <c r="AU1059" s="243"/>
      <c r="AV1059" s="243"/>
      <c r="AW1059" s="243"/>
      <c r="AX1059" s="243"/>
    </row>
    <row r="1060" spans="1:50" ht="24" hidden="1"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0"/>
      <c r="B1092" s="930"/>
      <c r="C1092" s="232" t="s">
        <v>30</v>
      </c>
      <c r="D1092" s="232"/>
      <c r="E1092" s="232"/>
      <c r="F1092" s="232"/>
      <c r="G1092" s="232"/>
      <c r="H1092" s="232"/>
      <c r="I1092" s="232"/>
      <c r="J1092" s="243" t="s">
        <v>460</v>
      </c>
      <c r="K1092" s="243"/>
      <c r="L1092" s="243"/>
      <c r="M1092" s="243"/>
      <c r="N1092" s="243"/>
      <c r="O1092" s="243"/>
      <c r="P1092" s="232" t="s">
        <v>399</v>
      </c>
      <c r="Q1092" s="232"/>
      <c r="R1092" s="232"/>
      <c r="S1092" s="232"/>
      <c r="T1092" s="232"/>
      <c r="U1092" s="232"/>
      <c r="V1092" s="232"/>
      <c r="W1092" s="232"/>
      <c r="X1092" s="232"/>
      <c r="Y1092" s="232" t="s">
        <v>456</v>
      </c>
      <c r="Z1092" s="232"/>
      <c r="AA1092" s="232"/>
      <c r="AB1092" s="232"/>
      <c r="AC1092" s="243" t="s">
        <v>398</v>
      </c>
      <c r="AD1092" s="243"/>
      <c r="AE1092" s="243"/>
      <c r="AF1092" s="243"/>
      <c r="AG1092" s="243"/>
      <c r="AH1092" s="232" t="s">
        <v>415</v>
      </c>
      <c r="AI1092" s="232"/>
      <c r="AJ1092" s="232"/>
      <c r="AK1092" s="232"/>
      <c r="AL1092" s="232" t="s">
        <v>23</v>
      </c>
      <c r="AM1092" s="232"/>
      <c r="AN1092" s="232"/>
      <c r="AO1092" s="234"/>
      <c r="AP1092" s="243" t="s">
        <v>461</v>
      </c>
      <c r="AQ1092" s="243"/>
      <c r="AR1092" s="243"/>
      <c r="AS1092" s="243"/>
      <c r="AT1092" s="243"/>
      <c r="AU1092" s="243"/>
      <c r="AV1092" s="243"/>
      <c r="AW1092" s="243"/>
      <c r="AX1092" s="243"/>
    </row>
    <row r="1093" spans="1:50" ht="24" hidden="1"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0"/>
      <c r="B1125" s="930"/>
      <c r="C1125" s="232" t="s">
        <v>30</v>
      </c>
      <c r="D1125" s="232"/>
      <c r="E1125" s="232"/>
      <c r="F1125" s="232"/>
      <c r="G1125" s="232"/>
      <c r="H1125" s="232"/>
      <c r="I1125" s="232"/>
      <c r="J1125" s="243" t="s">
        <v>460</v>
      </c>
      <c r="K1125" s="243"/>
      <c r="L1125" s="243"/>
      <c r="M1125" s="243"/>
      <c r="N1125" s="243"/>
      <c r="O1125" s="243"/>
      <c r="P1125" s="232" t="s">
        <v>399</v>
      </c>
      <c r="Q1125" s="232"/>
      <c r="R1125" s="232"/>
      <c r="S1125" s="232"/>
      <c r="T1125" s="232"/>
      <c r="U1125" s="232"/>
      <c r="V1125" s="232"/>
      <c r="W1125" s="232"/>
      <c r="X1125" s="232"/>
      <c r="Y1125" s="232" t="s">
        <v>456</v>
      </c>
      <c r="Z1125" s="232"/>
      <c r="AA1125" s="232"/>
      <c r="AB1125" s="232"/>
      <c r="AC1125" s="243" t="s">
        <v>398</v>
      </c>
      <c r="AD1125" s="243"/>
      <c r="AE1125" s="243"/>
      <c r="AF1125" s="243"/>
      <c r="AG1125" s="243"/>
      <c r="AH1125" s="232" t="s">
        <v>415</v>
      </c>
      <c r="AI1125" s="232"/>
      <c r="AJ1125" s="232"/>
      <c r="AK1125" s="232"/>
      <c r="AL1125" s="232" t="s">
        <v>23</v>
      </c>
      <c r="AM1125" s="232"/>
      <c r="AN1125" s="232"/>
      <c r="AO1125" s="234"/>
      <c r="AP1125" s="243" t="s">
        <v>461</v>
      </c>
      <c r="AQ1125" s="243"/>
      <c r="AR1125" s="243"/>
      <c r="AS1125" s="243"/>
      <c r="AT1125" s="243"/>
      <c r="AU1125" s="243"/>
      <c r="AV1125" s="243"/>
      <c r="AW1125" s="243"/>
      <c r="AX1125" s="243"/>
    </row>
    <row r="1126" spans="1:50" ht="24" hidden="1"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0"/>
      <c r="B1158" s="930"/>
      <c r="C1158" s="232" t="s">
        <v>30</v>
      </c>
      <c r="D1158" s="232"/>
      <c r="E1158" s="232"/>
      <c r="F1158" s="232"/>
      <c r="G1158" s="232"/>
      <c r="H1158" s="232"/>
      <c r="I1158" s="232"/>
      <c r="J1158" s="243" t="s">
        <v>460</v>
      </c>
      <c r="K1158" s="243"/>
      <c r="L1158" s="243"/>
      <c r="M1158" s="243"/>
      <c r="N1158" s="243"/>
      <c r="O1158" s="243"/>
      <c r="P1158" s="232" t="s">
        <v>399</v>
      </c>
      <c r="Q1158" s="232"/>
      <c r="R1158" s="232"/>
      <c r="S1158" s="232"/>
      <c r="T1158" s="232"/>
      <c r="U1158" s="232"/>
      <c r="V1158" s="232"/>
      <c r="W1158" s="232"/>
      <c r="X1158" s="232"/>
      <c r="Y1158" s="232" t="s">
        <v>456</v>
      </c>
      <c r="Z1158" s="232"/>
      <c r="AA1158" s="232"/>
      <c r="AB1158" s="232"/>
      <c r="AC1158" s="243" t="s">
        <v>398</v>
      </c>
      <c r="AD1158" s="243"/>
      <c r="AE1158" s="243"/>
      <c r="AF1158" s="243"/>
      <c r="AG1158" s="243"/>
      <c r="AH1158" s="232" t="s">
        <v>415</v>
      </c>
      <c r="AI1158" s="232"/>
      <c r="AJ1158" s="232"/>
      <c r="AK1158" s="232"/>
      <c r="AL1158" s="232" t="s">
        <v>23</v>
      </c>
      <c r="AM1158" s="232"/>
      <c r="AN1158" s="232"/>
      <c r="AO1158" s="234"/>
      <c r="AP1158" s="243" t="s">
        <v>461</v>
      </c>
      <c r="AQ1158" s="243"/>
      <c r="AR1158" s="243"/>
      <c r="AS1158" s="243"/>
      <c r="AT1158" s="243"/>
      <c r="AU1158" s="243"/>
      <c r="AV1158" s="243"/>
      <c r="AW1158" s="243"/>
      <c r="AX1158" s="243"/>
    </row>
    <row r="1159" spans="1:50" ht="24" hidden="1"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0"/>
      <c r="B1191" s="930"/>
      <c r="C1191" s="232" t="s">
        <v>30</v>
      </c>
      <c r="D1191" s="232"/>
      <c r="E1191" s="232"/>
      <c r="F1191" s="232"/>
      <c r="G1191" s="232"/>
      <c r="H1191" s="232"/>
      <c r="I1191" s="232"/>
      <c r="J1191" s="243" t="s">
        <v>460</v>
      </c>
      <c r="K1191" s="243"/>
      <c r="L1191" s="243"/>
      <c r="M1191" s="243"/>
      <c r="N1191" s="243"/>
      <c r="O1191" s="243"/>
      <c r="P1191" s="232" t="s">
        <v>399</v>
      </c>
      <c r="Q1191" s="232"/>
      <c r="R1191" s="232"/>
      <c r="S1191" s="232"/>
      <c r="T1191" s="232"/>
      <c r="U1191" s="232"/>
      <c r="V1191" s="232"/>
      <c r="W1191" s="232"/>
      <c r="X1191" s="232"/>
      <c r="Y1191" s="232" t="s">
        <v>456</v>
      </c>
      <c r="Z1191" s="232"/>
      <c r="AA1191" s="232"/>
      <c r="AB1191" s="232"/>
      <c r="AC1191" s="243" t="s">
        <v>398</v>
      </c>
      <c r="AD1191" s="243"/>
      <c r="AE1191" s="243"/>
      <c r="AF1191" s="243"/>
      <c r="AG1191" s="243"/>
      <c r="AH1191" s="232" t="s">
        <v>415</v>
      </c>
      <c r="AI1191" s="232"/>
      <c r="AJ1191" s="232"/>
      <c r="AK1191" s="232"/>
      <c r="AL1191" s="232" t="s">
        <v>23</v>
      </c>
      <c r="AM1191" s="232"/>
      <c r="AN1191" s="232"/>
      <c r="AO1191" s="234"/>
      <c r="AP1191" s="243" t="s">
        <v>461</v>
      </c>
      <c r="AQ1191" s="243"/>
      <c r="AR1191" s="243"/>
      <c r="AS1191" s="243"/>
      <c r="AT1191" s="243"/>
      <c r="AU1191" s="243"/>
      <c r="AV1191" s="243"/>
      <c r="AW1191" s="243"/>
      <c r="AX1191" s="243"/>
    </row>
    <row r="1192" spans="1:50" ht="24" hidden="1"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0"/>
      <c r="B1224" s="930"/>
      <c r="C1224" s="232" t="s">
        <v>30</v>
      </c>
      <c r="D1224" s="232"/>
      <c r="E1224" s="232"/>
      <c r="F1224" s="232"/>
      <c r="G1224" s="232"/>
      <c r="H1224" s="232"/>
      <c r="I1224" s="232"/>
      <c r="J1224" s="243" t="s">
        <v>460</v>
      </c>
      <c r="K1224" s="243"/>
      <c r="L1224" s="243"/>
      <c r="M1224" s="243"/>
      <c r="N1224" s="243"/>
      <c r="O1224" s="243"/>
      <c r="P1224" s="232" t="s">
        <v>399</v>
      </c>
      <c r="Q1224" s="232"/>
      <c r="R1224" s="232"/>
      <c r="S1224" s="232"/>
      <c r="T1224" s="232"/>
      <c r="U1224" s="232"/>
      <c r="V1224" s="232"/>
      <c r="W1224" s="232"/>
      <c r="X1224" s="232"/>
      <c r="Y1224" s="232" t="s">
        <v>456</v>
      </c>
      <c r="Z1224" s="232"/>
      <c r="AA1224" s="232"/>
      <c r="AB1224" s="232"/>
      <c r="AC1224" s="243" t="s">
        <v>398</v>
      </c>
      <c r="AD1224" s="243"/>
      <c r="AE1224" s="243"/>
      <c r="AF1224" s="243"/>
      <c r="AG1224" s="243"/>
      <c r="AH1224" s="232" t="s">
        <v>415</v>
      </c>
      <c r="AI1224" s="232"/>
      <c r="AJ1224" s="232"/>
      <c r="AK1224" s="232"/>
      <c r="AL1224" s="232" t="s">
        <v>23</v>
      </c>
      <c r="AM1224" s="232"/>
      <c r="AN1224" s="232"/>
      <c r="AO1224" s="234"/>
      <c r="AP1224" s="243" t="s">
        <v>461</v>
      </c>
      <c r="AQ1224" s="243"/>
      <c r="AR1224" s="243"/>
      <c r="AS1224" s="243"/>
      <c r="AT1224" s="243"/>
      <c r="AU1224" s="243"/>
      <c r="AV1224" s="243"/>
      <c r="AW1224" s="243"/>
      <c r="AX1224" s="243"/>
    </row>
    <row r="1225" spans="1:50" ht="24" hidden="1"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0"/>
      <c r="B1257" s="930"/>
      <c r="C1257" s="232" t="s">
        <v>30</v>
      </c>
      <c r="D1257" s="232"/>
      <c r="E1257" s="232"/>
      <c r="F1257" s="232"/>
      <c r="G1257" s="232"/>
      <c r="H1257" s="232"/>
      <c r="I1257" s="232"/>
      <c r="J1257" s="243" t="s">
        <v>460</v>
      </c>
      <c r="K1257" s="243"/>
      <c r="L1257" s="243"/>
      <c r="M1257" s="243"/>
      <c r="N1257" s="243"/>
      <c r="O1257" s="243"/>
      <c r="P1257" s="232" t="s">
        <v>399</v>
      </c>
      <c r="Q1257" s="232"/>
      <c r="R1257" s="232"/>
      <c r="S1257" s="232"/>
      <c r="T1257" s="232"/>
      <c r="U1257" s="232"/>
      <c r="V1257" s="232"/>
      <c r="W1257" s="232"/>
      <c r="X1257" s="232"/>
      <c r="Y1257" s="232" t="s">
        <v>456</v>
      </c>
      <c r="Z1257" s="232"/>
      <c r="AA1257" s="232"/>
      <c r="AB1257" s="232"/>
      <c r="AC1257" s="243" t="s">
        <v>398</v>
      </c>
      <c r="AD1257" s="243"/>
      <c r="AE1257" s="243"/>
      <c r="AF1257" s="243"/>
      <c r="AG1257" s="243"/>
      <c r="AH1257" s="232" t="s">
        <v>415</v>
      </c>
      <c r="AI1257" s="232"/>
      <c r="AJ1257" s="232"/>
      <c r="AK1257" s="232"/>
      <c r="AL1257" s="232" t="s">
        <v>23</v>
      </c>
      <c r="AM1257" s="232"/>
      <c r="AN1257" s="232"/>
      <c r="AO1257" s="234"/>
      <c r="AP1257" s="243" t="s">
        <v>461</v>
      </c>
      <c r="AQ1257" s="243"/>
      <c r="AR1257" s="243"/>
      <c r="AS1257" s="243"/>
      <c r="AT1257" s="243"/>
      <c r="AU1257" s="243"/>
      <c r="AV1257" s="243"/>
      <c r="AW1257" s="243"/>
      <c r="AX1257" s="243"/>
    </row>
    <row r="1258" spans="1:50" ht="24" hidden="1"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0"/>
      <c r="B1290" s="930"/>
      <c r="C1290" s="232" t="s">
        <v>30</v>
      </c>
      <c r="D1290" s="232"/>
      <c r="E1290" s="232"/>
      <c r="F1290" s="232"/>
      <c r="G1290" s="232"/>
      <c r="H1290" s="232"/>
      <c r="I1290" s="232"/>
      <c r="J1290" s="243" t="s">
        <v>460</v>
      </c>
      <c r="K1290" s="243"/>
      <c r="L1290" s="243"/>
      <c r="M1290" s="243"/>
      <c r="N1290" s="243"/>
      <c r="O1290" s="243"/>
      <c r="P1290" s="232" t="s">
        <v>399</v>
      </c>
      <c r="Q1290" s="232"/>
      <c r="R1290" s="232"/>
      <c r="S1290" s="232"/>
      <c r="T1290" s="232"/>
      <c r="U1290" s="232"/>
      <c r="V1290" s="232"/>
      <c r="W1290" s="232"/>
      <c r="X1290" s="232"/>
      <c r="Y1290" s="232" t="s">
        <v>456</v>
      </c>
      <c r="Z1290" s="232"/>
      <c r="AA1290" s="232"/>
      <c r="AB1290" s="232"/>
      <c r="AC1290" s="243" t="s">
        <v>398</v>
      </c>
      <c r="AD1290" s="243"/>
      <c r="AE1290" s="243"/>
      <c r="AF1290" s="243"/>
      <c r="AG1290" s="243"/>
      <c r="AH1290" s="232" t="s">
        <v>415</v>
      </c>
      <c r="AI1290" s="232"/>
      <c r="AJ1290" s="232"/>
      <c r="AK1290" s="232"/>
      <c r="AL1290" s="232" t="s">
        <v>23</v>
      </c>
      <c r="AM1290" s="232"/>
      <c r="AN1290" s="232"/>
      <c r="AO1290" s="234"/>
      <c r="AP1290" s="243" t="s">
        <v>461</v>
      </c>
      <c r="AQ1290" s="243"/>
      <c r="AR1290" s="243"/>
      <c r="AS1290" s="243"/>
      <c r="AT1290" s="243"/>
      <c r="AU1290" s="243"/>
      <c r="AV1290" s="243"/>
      <c r="AW1290" s="243"/>
      <c r="AX1290" s="243"/>
    </row>
    <row r="1291" spans="1:50" ht="24" hidden="1"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9" manualBreakCount="19">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2016-07-08T11:18:51Z</cp:lastPrinted>
  <dcterms:created xsi:type="dcterms:W3CDTF">2012-03-13T00:50:25Z</dcterms:created>
  <dcterms:modified xsi:type="dcterms:W3CDTF">2016-07-12T05:49:36Z</dcterms:modified>
</cp:coreProperties>
</file>