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110" windowWidth="14925" windowHeight="916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<sst xmlns="http://schemas.openxmlformats.org/spreadsheetml/2006/main" count="2111" uniqueCount="540">
  <si>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</si>
  <si>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</si>
  <si>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</si>
  <si>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</si>
  <si>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</si>
  <si>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</si>
  <si>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</si>
  <si>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</si>
  <si>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</si>
  <si>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</si>
  <si>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</si>
  <si>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</si>
  <si>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</si>
  <si>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</si>
  <si>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</si>
  <si>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</si>
  <si>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</si>
  <si>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</si>
  <si>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</si>
  <si>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</si>
  <si>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</si>
  <si>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</si>
  <si>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</si>
  <si>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</si>
  <si>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</si>
  <si>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</si>
  <si>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</si>
  <si>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</si>
  <si>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</si>
  <si>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</si>
  <si>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</si>
  <si>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</si>
  <si>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</si>
  <si>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</si>
  <si>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</si>
  <si>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</si>
  <si>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</si>
  <si>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</si>
  <si>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</si>
  <si>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</si>
  <si>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</si>
  <si>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</si>
  <si>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</si>
  <si>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</si>
  <si>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</si>
  <si>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</si>
  <si>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</si>
  <si>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</si>
  <si>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</si>
  <si>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</si>
  <si>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</si>
  <si>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</si>
  <si>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</si>
  <si>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</si>
  <si>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</si>
  <si>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</si>
  <si>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</si>
  <si>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</si>
  <si>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</si>
  <si>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</si>
  <si>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</si>
  <si>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</si>
  <si>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</si>
  <si>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</si>
  <si>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</si>
  <si>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</si>
  <si>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</si>
  <si>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</si>
  <si>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</si>
  <si>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</si>
  <si>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</si>
  <si>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</si>
  <si>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</si>
  <si>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</si>
  <si>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</si>
  <si>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</si>
  <si>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</si>
  <si>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</si>
  <si>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</si>
  <si>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</si>
  <si>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</si>
  <si>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</si>
  <si>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</si>
  <si>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</si>
  <si>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</si>
  <si>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</si>
  <si>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</si>
  <si>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</si>
  <si>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</si>
  <si>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</si>
  <si>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</si>
  <si>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</si>
  <si>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</si>
  <si>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</si>
  <si>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</si>
  <si>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</si>
  <si>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</si>
  <si>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</si>
  <si>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</si>
  <si>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</si>
  <si>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</si>
  <si>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</si>
  <si>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</si>
  <si>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</si>
  <si>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</si>
  <si>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</si>
  <si>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</si>
  <si>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</si>
  <si>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</si>
  <si>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</si>
  <si>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</si>
  <si>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</si>
  <si>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</si>
  <si>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</si>
  <si>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</si>
  <si>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</si>
  <si>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</si>
  <si>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</si>
  <si>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</si>
  <si>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</si>
  <si>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</si>
  <si>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</si>
  <si>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</si>
  <si>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</si>
  <si>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</si>
  <si>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</si>
  <si>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</si>
  <si>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</si>
  <si>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</si>
  <si>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</si>
  <si>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</si>
  <si>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</si>
  <si>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</si>
  <si>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</si>
  <si>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</si>
  <si>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</si>
  <si>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</si>
  <si>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</si>
  <si>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</si>
  <si>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</si>
  <si>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</si>
  <si>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</si>
  <si>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</si>
  <si>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</si>
  <si>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</si>
  <si>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</si>
  <si>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</si>
  <si>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</si>
  <si>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</si>
  <si>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</si>
  <si>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</si>
  <si>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</si>
  <si>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</si>
  <si>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</si>
  <si>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</si>
  <si>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</si>
  <si>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</si>
  <si>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</si>
  <si>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</si>
  <si>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</si>
  <si>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</si>
  <si>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</si>
  <si>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</si>
  <si>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</si>
  <si>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</si>
  <si>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</si>
  <si>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</si>
  <si>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</si>
  <si>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</si>
  <si>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</si>
  <si>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</si>
  <si>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</si>
  <si>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</si>
  <si>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</si>
  <si>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</si>
  <si>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</si>
  <si>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</si>
  <si>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</si>
  <si>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</si>
  <si>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</si>
  <si>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</si>
  <si>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</si>
  <si>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</si>
  <si>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</si>
  <si>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</si>
  <si>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</si>
  <si>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</si>
  <si>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</si>
  <si>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</si>
  <si>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</si>
  <si>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</si>
  <si>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</si>
  <si>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</si>
  <si>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</si>
  <si>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</si>
  <si>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</si>
  <si>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</si>
  <si>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</si>
  <si>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</si>
  <si>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</si>
  <si>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</si>
  <si>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</si>
  <si>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</si>
  <si>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</si>
  <si>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</si>
  <si>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</si>
  <si>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</si>
  <si>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</si>
  <si>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</si>
  <si>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</si>
  <si>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</si>
  <si>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</si>
  <si>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</si>
  <si>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</si>
  <si>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</si>
  <si>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</si>
  <si>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</si>
  <si>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</si>
  <si>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</si>
  <si>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</si>
  <si>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</si>
  <si>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</si>
  <si>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</si>
  <si>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</si>
  <si>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</si>
  <si>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</si>
  <si>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</si>
  <si>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</si>
  <si>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</si>
  <si>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</si>
  <si>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</si>
  <si>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</si>
  <si>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</si>
  <si>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</si>
  <si>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</si>
  <si>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</si>
  <si>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</si>
  <si>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</si>
  <si>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</si>
  <si>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</si>
  <si>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</si>
  <si>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</si>
  <si>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</si>
  <si>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</si>
  <si>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</si>
  <si>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</si>
  <si>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</si>
  <si>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</si>
  <si>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</si>
  <si>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</si>
  <si>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</si>
  <si>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</si>
  <si>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</si>
  <si>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</si>
  <si>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</si>
  <si>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</si>
  <si>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</si>
  <si>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</si>
  <si>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</si>
  <si>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</si>
  <si>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</si>
  <si>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</si>
  <si>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</si>
  <si>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</si>
  <si>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</si>
  <si>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</si>
  <si>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</si>
  <si>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</si>
  <si>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</si>
  <si>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</si>
  <si>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</si>
  <si>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</si>
  <si>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</si>
  <si>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</si>
  <si>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</si>
  <si>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</si>
  <si>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</si>
  <si>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</si>
  <si>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</si>
  <si>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</si>
  <si>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</si>
  <si>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</si>
  <si>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</si>
  <si>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</si>
  <si>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</si>
  <si>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</si>
  <si>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</si>
  <si>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</si>
  <si>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</si>
  <si>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</si>
  <si>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</si>
  <si>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</si>
  <si>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</si>
  <si>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</si>
  <si>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</si>
  <si>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</si>
  <si>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</si>
  <si>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</si>
  <si>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</si>
  <si>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</si>
  <si>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</si>
  <si>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</si>
  <si>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</si>
  <si>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</si>
  <si>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</si>
  <si>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</si>
  <si>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</si>
  <si>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</si>
  <si>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</si>
  <si>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</si>
  <si>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</si>
  <si>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</si>
  <si>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</si>
  <si>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</si>
  <si>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</si>
  <si>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</si>
  <si>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</si>
  <si>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</si>
  <si>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</si>
  <si>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</si>
  <si>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</si>
  <si>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</si>
  <si>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</si>
  <si>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</si>
  <si>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</si>
  <si>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</si>
  <si>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</si>
  <si>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</si>
  <si>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</si>
  <si>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</si>
  <si>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</si>
  <si>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</si>
  <si>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</si>
  <si>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</si>
  <si>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</si>
  <si>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</si>
  <si>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</si>
  <si>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</si>
  <si>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</si>
  <si>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</si>
  <si>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</si>
  <si>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</si>
  <si>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</si>
  <si>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</si>
  <si>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</si>
  <si>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</si>
  <si>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</si>
  <si>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</si>
  <si>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</si>
  <si>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</si>
  <si>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</si>
  <si>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</si>
  <si>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</si>
  <si>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</si>
  <si>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</si>
  <si>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</si>
  <si>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</si>
  <si>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</si>
  <si>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</si>
  <si>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</si>
  <si>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</si>
  <si>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</si>
  <si>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</si>
  <si>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</si>
  <si>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</si>
  <si>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</si>
  <si>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</si>
  <si>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</si>
  <si>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</si>
  <si>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</si>
  <si>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</si>
  <si>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</si>
  <si>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</si>
  <si>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</si>
  <si>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</si>
  <si>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</si>
  <si>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</si>
  <si>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</si>
  <si>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</si>
  <si>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</si>
  <si>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</si>
  <si>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</si>
  <si>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</si>
  <si>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</si>
  <si>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</si>
  <si>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</si>
  <si>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</si>
  <si>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</si>
  <si>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</si>
  <si>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</si>
  <si>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</si>
  <si>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</si>
  <si>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</si>
  <si>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</si>
  <si>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</si>
  <si>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</si>
  <si>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</si>
  <si>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</si>
  <si>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</si>
  <si>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</si>
  <si>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</si>
  <si>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</si>
  <si>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</si>
  <si>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</si>
  <si>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</si>
  <si>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</si>
  <si>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</si>
  <si>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</si>
  <si>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</si>
  <si>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</si>
  <si>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</si>
  <si>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</si>
  <si>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</si>
  <si>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</si>
  <si>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</si>
  <si>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</si>
  <si>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</si>
  <si>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</si>
  <si>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</si>
  <si>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</si>
  <si>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</si>
  <si>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</si>
  <si>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</si>
  <si>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</si>
  <si>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</si>
  <si>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</si>
  <si>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</si>
  <si>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</si>
  <si>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</si>
  <si>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</si>
  <si>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</si>
  <si>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</si>
  <si>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</si>
  <si>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</si>
  <si>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</si>
  <si>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</si>
  <si>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</si>
  <si>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</si>
  <si>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</si>
  <si>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原子力発電施設等従事者追跡健康調査等委託費</t>
    <phoneticPr fontId="5"/>
  </si>
  <si>
    <t>原子力規制委員会</t>
    <phoneticPr fontId="5"/>
  </si>
  <si>
    <t>放射線対策・保障措置課</t>
    <phoneticPr fontId="5"/>
  </si>
  <si>
    <t>原子力規制委員会原子力規制庁
長官官房放射線防護グループ</t>
    <phoneticPr fontId="5"/>
  </si>
  <si>
    <t>放射線対策・保障措置課長　西田　亮三</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</si>
  <si>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</si>
  <si>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</si>
  <si>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</si>
  <si>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</si>
  <si>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</si>
  <si>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</si>
  <si>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</si>
  <si>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</si>
  <si>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</si>
  <si>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</si>
  <si>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</si>
  <si>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</si>
  <si>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疫学調査対象者数を活動指標とする。</t>
    <phoneticPr fontId="5"/>
  </si>
  <si>
    <t>人</t>
    <rPh sb="0" eb="1">
      <t>ヒト</t>
    </rPh>
    <phoneticPr fontId="5"/>
  </si>
  <si>
    <t>（執行額）／（生死情報を確認した調査対象者数）　　　　　　　　　　　　　　</t>
    <phoneticPr fontId="5"/>
  </si>
  <si>
    <t>百万円</t>
    <phoneticPr fontId="5"/>
  </si>
  <si>
    <t>　百万円/人</t>
    <phoneticPr fontId="5"/>
  </si>
  <si>
    <t>158／50,069</t>
    <phoneticPr fontId="5"/>
  </si>
  <si>
    <t>○</t>
    <phoneticPr fontId="5"/>
  </si>
  <si>
    <t>○</t>
    <phoneticPr fontId="5"/>
  </si>
  <si>
    <t>国の規制判断に必要な技術的知見の収集・整備を行う事業であり、地方自治体、民間等に委ねることは適切ではない。</t>
    <phoneticPr fontId="5"/>
  </si>
  <si>
    <t>△</t>
  </si>
  <si>
    <t>○</t>
    <phoneticPr fontId="5"/>
  </si>
  <si>
    <t>‐</t>
  </si>
  <si>
    <t>実績については、目標と比較して概ね達成できている。</t>
    <phoneticPr fontId="5"/>
  </si>
  <si>
    <t>活動実績は、当初の見込み通りとなっている。</t>
    <phoneticPr fontId="5"/>
  </si>
  <si>
    <t>得られた調査結果を学会等で活用してもらうため、当該調査分野の成果報告会を開催し、広報に努めている。</t>
    <phoneticPr fontId="5"/>
  </si>
  <si>
    <t>-</t>
    <phoneticPr fontId="5"/>
  </si>
  <si>
    <t>一者応札があった点について、さらに仕様書の具体化や入札公告期間を十分に確保することなどに留意しつつ、引き続き、効率的な業務の実施に努める。</t>
    <phoneticPr fontId="5"/>
  </si>
  <si>
    <t>執行等改善</t>
  </si>
  <si>
    <t>018(053,087)</t>
    <phoneticPr fontId="5"/>
  </si>
  <si>
    <t xml:space="preserve">Ａ．（公財）放射線影響協会
</t>
    <phoneticPr fontId="5"/>
  </si>
  <si>
    <t>人件費</t>
    <rPh sb="0" eb="3">
      <t>ジンケンヒ</t>
    </rPh>
    <phoneticPr fontId="5"/>
  </si>
  <si>
    <t>業務担当職員給与等</t>
    <rPh sb="0" eb="2">
      <t>ギョウム</t>
    </rPh>
    <rPh sb="2" eb="4">
      <t>タントウ</t>
    </rPh>
    <rPh sb="4" eb="6">
      <t>ショクイン</t>
    </rPh>
    <rPh sb="6" eb="8">
      <t>キュウヨ</t>
    </rPh>
    <rPh sb="8" eb="9">
      <t>トウ</t>
    </rPh>
    <phoneticPr fontId="5"/>
  </si>
  <si>
    <t>外注費</t>
    <rPh sb="0" eb="3">
      <t>ガイチュウヒ</t>
    </rPh>
    <phoneticPr fontId="5"/>
  </si>
  <si>
    <t>システム改良・保守作業、データ抽出作業等</t>
    <rPh sb="4" eb="6">
      <t>カイリョウ</t>
    </rPh>
    <rPh sb="7" eb="9">
      <t>ホシュ</t>
    </rPh>
    <rPh sb="9" eb="11">
      <t>サギョウ</t>
    </rPh>
    <rPh sb="15" eb="17">
      <t>チュウシュツ</t>
    </rPh>
    <rPh sb="17" eb="19">
      <t>サギョウ</t>
    </rPh>
    <rPh sb="19" eb="20">
      <t>トウ</t>
    </rPh>
    <phoneticPr fontId="5"/>
  </si>
  <si>
    <t>借損料</t>
    <rPh sb="0" eb="1">
      <t>シャク</t>
    </rPh>
    <rPh sb="1" eb="3">
      <t>ソンリョウ</t>
    </rPh>
    <phoneticPr fontId="5"/>
  </si>
  <si>
    <t>電算機等のリース代</t>
    <rPh sb="0" eb="2">
      <t>デンサン</t>
    </rPh>
    <rPh sb="2" eb="3">
      <t>キ</t>
    </rPh>
    <rPh sb="3" eb="4">
      <t>トウ</t>
    </rPh>
    <rPh sb="8" eb="9">
      <t>ダイ</t>
    </rPh>
    <phoneticPr fontId="5"/>
  </si>
  <si>
    <t>国内旅費、通信運搬費、諸謝金等</t>
    <rPh sb="0" eb="2">
      <t>コクナイ</t>
    </rPh>
    <rPh sb="2" eb="4">
      <t>リョヒ</t>
    </rPh>
    <rPh sb="5" eb="7">
      <t>ツウシン</t>
    </rPh>
    <rPh sb="7" eb="10">
      <t>ウンパンヒ</t>
    </rPh>
    <rPh sb="11" eb="12">
      <t>ショ</t>
    </rPh>
    <rPh sb="12" eb="14">
      <t>シャキン</t>
    </rPh>
    <rPh sb="14" eb="15">
      <t>トウ</t>
    </rPh>
    <phoneticPr fontId="5"/>
  </si>
  <si>
    <t>調査対象者の生死情報の入手、死亡が確認された調査対象者の死因の確認及び調査対象者の被ばく情報の入手。これらのデータから死因と被ばく線量との関係を統計学的に解析。</t>
    <phoneticPr fontId="5"/>
  </si>
  <si>
    <t>（公財）放射線影響協会</t>
    <phoneticPr fontId="5"/>
  </si>
  <si>
    <t>随意契約
（その他）</t>
  </si>
  <si>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</si>
  <si>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</si>
  <si>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</si>
  <si>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消費税</t>
    <rPh sb="0" eb="3">
      <t>ショウヒゼイ</t>
    </rPh>
    <phoneticPr fontId="5"/>
  </si>
  <si>
    <t>有</t>
  </si>
  <si>
    <t>191/50,079</t>
    <phoneticPr fontId="5"/>
  </si>
  <si>
    <t>198/34,711</t>
    <phoneticPr fontId="5"/>
  </si>
  <si>
    <t>原子力発電施設等における放射線業務従事者等を対象に、科学的に解明されていない低線量の放射線被ばくによる健康影響に関する疫学調査を行い、原子力・放射線施設の安全確保に資することを目的とする。</t>
    <phoneticPr fontId="5"/>
  </si>
  <si>
    <t>特別会計に関する法律第85条第6項
特別会計に関する法律施行令第51条第7項第14号</t>
    <phoneticPr fontId="5"/>
  </si>
  <si>
    <t>疫学調査に関するフォーラムの参加者数を活動指標とする。</t>
    <rPh sb="0" eb="2">
      <t>エキガク</t>
    </rPh>
    <rPh sb="2" eb="4">
      <t>チョウサ</t>
    </rPh>
    <rPh sb="5" eb="6">
      <t>カン</t>
    </rPh>
    <rPh sb="16" eb="17">
      <t>シャ</t>
    </rPh>
    <rPh sb="17" eb="18">
      <t>スウ</t>
    </rPh>
    <phoneticPr fontId="5"/>
  </si>
  <si>
    <t>東京電力株式会社福島第一原子力発電所の事故後、低線量域での放射線被ばくが及ぼす健康影響の解明に係る社会的要請が高まっており、国民や社会のニーズを的確に反映している。</t>
    <rPh sb="47" eb="48">
      <t>カカ</t>
    </rPh>
    <phoneticPr fontId="5"/>
  </si>
  <si>
    <t>東京電力株式会社福島第一原子力発電所の事故後、低線量域での放射線被ばくが及ぼす健康影響の解明に係る社会的要請が高まっており、優先度の高い事業である。</t>
    <rPh sb="47" eb="48">
      <t>カカ</t>
    </rPh>
    <phoneticPr fontId="5"/>
  </si>
  <si>
    <t>一般競争入札（総合評価落札方式）を採用し、競争性の確保に努めている。一方、業務が専門性の高いものであったため、一者応札となっているが、支出先が示した実績、実施体制及び実施計画から妥当と判断した。</t>
    <phoneticPr fontId="5"/>
  </si>
  <si>
    <t>支出先の選定に当たっては、一般競争入札（総合評価落札方式）により、事業内容及び諸経費の妥当性を確認している。</t>
    <phoneticPr fontId="5"/>
  </si>
  <si>
    <t>中間段階での支出において、経済性・競争性が確保されるよう指導・確認しており、合理的なものとなっている。</t>
    <phoneticPr fontId="5"/>
  </si>
  <si>
    <t>契約及び確定検査の際に、使途・費目の精査を行い、真に必要なものに限定されているかを確認している。</t>
    <phoneticPr fontId="5"/>
  </si>
  <si>
    <t>国の規制判断に必要な技術的知見の収集・整備を、国自らが行うべき事業であり、他の手段・方法等は考え難い。</t>
    <phoneticPr fontId="5"/>
  </si>
  <si>
    <t>一般競争入札（総合評価落札方式）を採用し、競争性の確保に努めている。一方、業務が専門性の高いものであったため、一者応札となっているが、支出先が示した実績、実施体制及び実施計画から妥当と判断した。また、本調査については、書面及び現地調査により額の確定行為を実施し、毎年度の全ての支出先・使途の把握を行っており、適正に実施されたことを確認している。</t>
    <rPh sb="157" eb="159">
      <t>ジッシ</t>
    </rPh>
    <phoneticPr fontId="5"/>
  </si>
  <si>
    <t>国が必要としており、国が本来実施すべきものについて委託・請負を行うため、負担関係は妥当である。</t>
    <phoneticPr fontId="5"/>
  </si>
  <si>
    <t>平成２年度</t>
    <phoneticPr fontId="5"/>
  </si>
  <si>
    <t>調査結果報告会を通じて、広く調査結果を共有することを代替目標とする。</t>
    <rPh sb="12" eb="13">
      <t>ヒロ</t>
    </rPh>
    <phoneticPr fontId="5"/>
  </si>
  <si>
    <t>本事業の目的を達成するために必要な活動内容及びその諸経費が過大なものにならないように、点検・確認を行うことで、コスト削減や効率化に向けた取組を行っている。</t>
    <phoneticPr fontId="5"/>
  </si>
  <si>
    <t>-</t>
    <phoneticPr fontId="5"/>
  </si>
  <si>
    <t>-</t>
    <phoneticPr fontId="5"/>
  </si>
  <si>
    <t>-</t>
    <phoneticPr fontId="5"/>
  </si>
  <si>
    <t>-</t>
    <phoneticPr fontId="5"/>
  </si>
  <si>
    <t>-</t>
    <phoneticPr fontId="5"/>
  </si>
  <si>
    <r>
      <rPr>
        <sz val="11"/>
        <rFont val="ＭＳ Ｐゴシック"/>
        <family val="3"/>
        <charset val="128"/>
      </rPr>
      <t>00</t>
    </r>
    <r>
      <rPr>
        <sz val="11"/>
        <rFont val="ＭＳ Ｐゴシック"/>
        <family val="3"/>
        <charset val="128"/>
      </rPr>
      <t>9</t>
    </r>
    <phoneticPr fontId="5"/>
  </si>
  <si>
    <r>
      <rPr>
        <sz val="11"/>
        <rFont val="ＭＳ Ｐゴシック"/>
        <family val="3"/>
        <charset val="128"/>
      </rPr>
      <t>0</t>
    </r>
    <r>
      <rPr>
        <sz val="11"/>
        <rFont val="ＭＳ Ｐゴシック"/>
        <family val="3"/>
        <charset val="128"/>
      </rPr>
      <t>34</t>
    </r>
    <phoneticPr fontId="5"/>
  </si>
  <si>
    <t>-</t>
    <phoneticPr fontId="5"/>
  </si>
  <si>
    <t>29年度</t>
    <rPh sb="2" eb="4">
      <t>ネンド</t>
    </rPh>
    <phoneticPr fontId="5"/>
  </si>
  <si>
    <t>原子力発電施設等の現在及び元放射線業務従事者を対象に、低線量の放射線の被ばく線量と健康影響の関係について疫学調査を行う。これまでの25年間の調査では、一部のがんにおいて被ばく線量と死亡率の相関がみられたものの、喫煙などの生活習慣や社会経済状態など（交絡因子）が結果を歪めている可能性が示され、放射線の影響が純粋に反映されているものではないことが示唆された。このため、純粋な放射線による健康影響を評価するために、交絡因子に影響されにくい新たな集団の設計を行う必要性が認識された。これを踏まえ、交絡因子の情報を調査した上で、がん死亡情報に加えて死亡に直接結びつかないがんの罹患状況までを調査し、より精度の高い調査のための集団設計と、そのための集計作業を行うこととする。得られた結果は、過去の結果の新しい分析を含め、積極的に結果を発信してゆく。</t>
  </si>
  <si>
    <t>調査対象の同意確認と交絡因子調査を進めている。また、国際学会で講演し、論文誌に結果を投稿した。</t>
  </si>
  <si>
    <t>本事業は、疫学調査を行うことにより、放射線と発がん等の健康影響の関係について解明に資することを目的としており、その程度を定量的に示すことは困難である。</t>
    <rPh sb="18" eb="21">
      <t>ホウシャセン</t>
    </rPh>
    <rPh sb="22" eb="23">
      <t>ハツ</t>
    </rPh>
    <rPh sb="25" eb="26">
      <t>トウ</t>
    </rPh>
    <rPh sb="27" eb="29">
      <t>ケンコウ</t>
    </rPh>
    <rPh sb="29" eb="31">
      <t>エイキョウ</t>
    </rPh>
    <phoneticPr fontId="5"/>
  </si>
  <si>
    <t>疫学調査の結果をより多くの有識者の間で共有し、放射線と発がん等の健康影響の関係について解明に資するべく、毎年度、調査結果報告会を開催してきた。</t>
    <phoneticPr fontId="5"/>
  </si>
  <si>
    <t>平成29年度までに、調査対象者20万人に対し、同意確認と交絡因子調査を行う。</t>
    <phoneticPr fontId="5"/>
  </si>
  <si>
    <t>生活習慣等（交絡因子）の影響に左右されない集団を設計し、純粋な放射線による健康影響のリスクを評価し、適切に発信する。</t>
    <rPh sb="4" eb="5">
      <t>トウ</t>
    </rPh>
    <rPh sb="12" eb="14">
      <t>エイキョウ</t>
    </rPh>
    <phoneticPr fontId="5"/>
  </si>
  <si>
    <t>生活習慣等（交絡因子）の影響に左右されない集団を設計する。</t>
    <rPh sb="12" eb="14">
      <t>エイキョウ</t>
    </rPh>
    <phoneticPr fontId="5"/>
  </si>
  <si>
    <t>・放射線リスクが人種や生活習慣等（交絡因子）の影響に大きく依存することを踏まえ、日本人の低線量域における被ばく線量と発がんによる死亡リスクの関係性を科学的に解明し、日本人に対する放射線リスクを把握する。</t>
    <rPh sb="23" eb="25">
      <t>エイキョウ</t>
    </rPh>
    <rPh sb="36" eb="37">
      <t>フ</t>
    </rPh>
    <rPh sb="40" eb="43">
      <t>ニホンジン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</si>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</sst>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7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11" fillId="0" borderId="108" xfId="0" applyFont="1" applyFill="1" applyBorder="1" applyAlignment="1" applyProtection="1">
      <alignment horizontal="left" vertical="center" wrapText="1"/>
      <protection locked="0"/>
    </xf>
    <xf numFmtId="0" fontId="3" fillId="0" borderId="109"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0" borderId="71"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protection locked="0"/>
    </xf>
    <xf numFmtId="0" fontId="30" fillId="0" borderId="95"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quotePrefix="1"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30" fillId="0" borderId="81"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5" xfId="0" applyFont="1" applyFill="1" applyBorder="1" applyAlignment="1" applyProtection="1">
      <alignment horizontal="center"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104775</xdr:colOff>
          <xdr:row>51</xdr:row>
          <xdr:rowOff>66675</xdr:rowOff>
        </xdr:from>
        <xdr:to>
          <xdr:col>47</xdr:col>
          <xdr:colOff>104775</xdr:colOff>
          <xdr:row>51</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769</xdr:row>
          <xdr:rowOff>276225</xdr:rowOff>
        </xdr:from>
        <xdr:to>
          <xdr:col>44</xdr:col>
          <xdr:colOff>85725</xdr:colOff>
          <xdr:row>809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55772</xdr:colOff>
      <xdr:row>720</xdr:row>
      <xdr:rowOff>23813</xdr:rowOff>
    </xdr:from>
    <xdr:to>
      <xdr:col>33</xdr:col>
      <xdr:colOff>120898</xdr:colOff>
      <xdr:row>721</xdr:row>
      <xdr:rowOff>341922</xdr:rowOff>
    </xdr:to>
    <xdr:sp macro="" textlink="">
      <xdr:nvSpPr>
        <xdr:cNvPr id="5" name="Rectangle 2"/>
        <xdr:cNvSpPr>
          <a:spLocks noChangeArrowheads="1"/>
        </xdr:cNvSpPr>
      </xdr:nvSpPr>
      <xdr:spPr bwMode="auto">
        <a:xfrm>
          <a:off x="4508710" y="229433438"/>
          <a:ext cx="2291594" cy="67529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原子力規制委員会</a:t>
          </a:r>
        </a:p>
        <a:p>
          <a:pPr algn="ctr" rtl="0">
            <a:lnSpc>
              <a:spcPts val="1700"/>
            </a:lnSpc>
            <a:defRPr sz="1000"/>
          </a:pPr>
          <a:r>
            <a:rPr lang="ja-JP" altLang="en-US" sz="1600" b="0" i="0" u="none" strike="noStrike" baseline="0">
              <a:solidFill>
                <a:srgbClr val="000000"/>
              </a:solidFill>
              <a:latin typeface="ＭＳ Ｐゴシック"/>
              <a:ea typeface="ＭＳ Ｐゴシック"/>
            </a:rPr>
            <a:t>２０６百万円</a:t>
          </a:r>
          <a:endParaRPr lang="ja-JP" altLang="en-US" strike="sngStrike" baseline="0">
            <a:solidFill>
              <a:srgbClr val="FF0000"/>
            </a:solidFill>
          </a:endParaRPr>
        </a:p>
      </xdr:txBody>
    </xdr:sp>
    <xdr:clientData/>
  </xdr:twoCellAnchor>
  <xdr:twoCellAnchor>
    <xdr:from>
      <xdr:col>21</xdr:col>
      <xdr:colOff>84347</xdr:colOff>
      <xdr:row>729</xdr:row>
      <xdr:rowOff>61529</xdr:rowOff>
    </xdr:from>
    <xdr:to>
      <xdr:col>35</xdr:col>
      <xdr:colOff>71271</xdr:colOff>
      <xdr:row>731</xdr:row>
      <xdr:rowOff>123775</xdr:rowOff>
    </xdr:to>
    <xdr:sp macro="" textlink="">
      <xdr:nvSpPr>
        <xdr:cNvPr id="6" name="Rectangle 3"/>
        <xdr:cNvSpPr>
          <a:spLocks noChangeArrowheads="1"/>
        </xdr:cNvSpPr>
      </xdr:nvSpPr>
      <xdr:spPr bwMode="auto">
        <a:xfrm>
          <a:off x="4334878" y="232685842"/>
          <a:ext cx="2820612" cy="7766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Ａ．（公財）放射線影響協会</a:t>
          </a:r>
        </a:p>
        <a:p>
          <a:pPr algn="ctr" rtl="0">
            <a:lnSpc>
              <a:spcPts val="1700"/>
            </a:lnSpc>
            <a:defRPr sz="1000"/>
          </a:pPr>
          <a:r>
            <a:rPr lang="ja-JP" altLang="en-US" sz="1600" b="0" i="0" u="none" strike="noStrike" baseline="0">
              <a:solidFill>
                <a:srgbClr val="000000"/>
              </a:solidFill>
              <a:latin typeface="ＭＳ Ｐゴシック"/>
              <a:ea typeface="ＭＳ Ｐゴシック"/>
            </a:rPr>
            <a:t>１９８百万円</a:t>
          </a:r>
          <a:endParaRPr lang="ja-JP" altLang="en-US" strike="sngStrike" baseline="0">
            <a:solidFill>
              <a:srgbClr val="FF0000"/>
            </a:solidFill>
          </a:endParaRPr>
        </a:p>
      </xdr:txBody>
    </xdr:sp>
    <xdr:clientData/>
  </xdr:twoCellAnchor>
  <xdr:oneCellAnchor>
    <xdr:from>
      <xdr:col>24</xdr:col>
      <xdr:colOff>92300</xdr:colOff>
      <xdr:row>727</xdr:row>
      <xdr:rowOff>346913</xdr:rowOff>
    </xdr:from>
    <xdr:ext cx="1566583" cy="285206"/>
    <xdr:sp macro="" textlink="">
      <xdr:nvSpPr>
        <xdr:cNvPr id="7" name="Text Box 4"/>
        <xdr:cNvSpPr txBox="1">
          <a:spLocks noChangeArrowheads="1"/>
        </xdr:cNvSpPr>
      </xdr:nvSpPr>
      <xdr:spPr bwMode="auto">
        <a:xfrm>
          <a:off x="4950050" y="41613976"/>
          <a:ext cx="1566583" cy="2852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600" b="0" i="0" u="none" strike="noStrike" baseline="0">
              <a:solidFill>
                <a:srgbClr val="000000"/>
              </a:solidFill>
              <a:latin typeface="ＭＳ Ｐゴシック"/>
              <a:ea typeface="ＭＳ Ｐゴシック"/>
            </a:rPr>
            <a:t>【随意契約・委託】</a:t>
          </a:r>
          <a:endParaRPr lang="ja-JP" altLang="en-US"/>
        </a:p>
      </xdr:txBody>
    </xdr:sp>
    <xdr:clientData/>
  </xdr:oneCellAnchor>
  <xdr:twoCellAnchor>
    <xdr:from>
      <xdr:col>28</xdr:col>
      <xdr:colOff>38100</xdr:colOff>
      <xdr:row>724</xdr:row>
      <xdr:rowOff>290513</xdr:rowOff>
    </xdr:from>
    <xdr:to>
      <xdr:col>28</xdr:col>
      <xdr:colOff>38100</xdr:colOff>
      <xdr:row>727</xdr:row>
      <xdr:rowOff>161925</xdr:rowOff>
    </xdr:to>
    <xdr:sp macro="" textlink="">
      <xdr:nvSpPr>
        <xdr:cNvPr id="8" name="Line 5"/>
        <xdr:cNvSpPr>
          <a:spLocks noChangeShapeType="1"/>
        </xdr:cNvSpPr>
      </xdr:nvSpPr>
      <xdr:spPr bwMode="auto">
        <a:xfrm>
          <a:off x="5705475" y="231128888"/>
          <a:ext cx="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83344</xdr:colOff>
      <xdr:row>731</xdr:row>
      <xdr:rowOff>197318</xdr:rowOff>
    </xdr:from>
    <xdr:to>
      <xdr:col>35</xdr:col>
      <xdr:colOff>74099</xdr:colOff>
      <xdr:row>733</xdr:row>
      <xdr:rowOff>170330</xdr:rowOff>
    </xdr:to>
    <xdr:sp macro="" textlink="">
      <xdr:nvSpPr>
        <xdr:cNvPr id="9" name="大かっこ 8"/>
        <xdr:cNvSpPr/>
      </xdr:nvSpPr>
      <xdr:spPr>
        <a:xfrm>
          <a:off x="4333875" y="233536006"/>
          <a:ext cx="2824443" cy="687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indent="0" algn="l" defTabSz="914400" rtl="0" eaLnBrk="1" fontAlgn="auto" latinLnBrk="0" hangingPunct="1">
            <a:lnSpc>
              <a:spcPts val="9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調査対象者の生死情報の入手、死亡が確認された調査対象者の死因の確認及び調査対象者の被ばく情報の入手。これらのデータから死因と被ばく線量との関係を統計学的に解析。</a:t>
          </a:r>
          <a:endParaRPr lang="ja-JP" altLang="ja-JP" sz="900">
            <a:effectLst/>
          </a:endParaRPr>
        </a:p>
        <a:p>
          <a:pPr algn="l">
            <a:lnSpc>
              <a:spcPts val="900"/>
            </a:lnSpc>
          </a:pPr>
          <a:endParaRPr kumimoji="1" lang="ja-JP" altLang="en-US" sz="900"/>
        </a:p>
      </xdr:txBody>
    </xdr:sp>
    <xdr:clientData/>
  </xdr:twoCellAnchor>
  <xdr:twoCellAnchor>
    <xdr:from>
      <xdr:col>22</xdr:col>
      <xdr:colOff>40621</xdr:colOff>
      <xdr:row>722</xdr:row>
      <xdr:rowOff>33899</xdr:rowOff>
    </xdr:from>
    <xdr:to>
      <xdr:col>33</xdr:col>
      <xdr:colOff>146659</xdr:colOff>
      <xdr:row>724</xdr:row>
      <xdr:rowOff>129709</xdr:rowOff>
    </xdr:to>
    <xdr:sp macro="" textlink="">
      <xdr:nvSpPr>
        <xdr:cNvPr id="10" name="大かっこ 9"/>
        <xdr:cNvSpPr/>
      </xdr:nvSpPr>
      <xdr:spPr>
        <a:xfrm>
          <a:off x="4493559" y="230157899"/>
          <a:ext cx="2332506" cy="810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indent="0" algn="l" defTabSz="914400" rtl="0" eaLnBrk="1" fontAlgn="auto" latinLnBrk="0" hangingPunct="1">
            <a:lnSpc>
              <a:spcPts val="800"/>
            </a:lnSpc>
            <a:spcBef>
              <a:spcPts val="0"/>
            </a:spcBef>
            <a:spcAft>
              <a:spcPts val="0"/>
            </a:spcAft>
            <a:buClrTx/>
            <a:buSzTx/>
            <a:buFontTx/>
            <a:buNone/>
            <a:tabLst/>
            <a:defRPr/>
          </a:pPr>
          <a:r>
            <a:rPr lang="ja-JP" altLang="ja-JP" sz="900" b="0" i="0" baseline="0">
              <a:solidFill>
                <a:schemeClr val="tx1"/>
              </a:solidFill>
              <a:effectLst/>
              <a:latin typeface="+mn-lt"/>
              <a:ea typeface="+mn-ea"/>
              <a:cs typeface="+mn-cs"/>
            </a:rPr>
            <a:t>原子力発電施設等の放射線業務従事者等を対象に、科学的に解明がなされていない低線量域の放射線被ばくによる健康影響の調査を行い、原子力・放射線施設の安全確保に資する。</a:t>
          </a:r>
          <a:endParaRPr lang="ja-JP" altLang="ja-JP" sz="900">
            <a:effectLst/>
          </a:endParaRPr>
        </a:p>
        <a:p>
          <a:pPr marL="0" marR="0" indent="0" algn="l" defTabSz="914400" rtl="0" eaLnBrk="1" fontAlgn="auto" latinLnBrk="0" hangingPunct="1">
            <a:lnSpc>
              <a:spcPts val="900"/>
            </a:lnSpc>
            <a:spcBef>
              <a:spcPts val="0"/>
            </a:spcBef>
            <a:spcAft>
              <a:spcPts val="0"/>
            </a:spcAft>
            <a:buClrTx/>
            <a:buSzTx/>
            <a:buFontTx/>
            <a:buNone/>
            <a:tabLst/>
            <a:defRPr/>
          </a:pPr>
          <a:endParaRPr lang="ja-JP" altLang="ja-JP" sz="900">
            <a:effectLst/>
          </a:endParaRPr>
        </a:p>
        <a:p>
          <a:pPr algn="l">
            <a:lnSpc>
              <a:spcPts val="900"/>
            </a:lnSpc>
          </a:pPr>
          <a:endParaRPr kumimoji="1" lang="ja-JP" altLang="en-US" sz="900"/>
        </a:p>
      </xdr:txBody>
    </xdr:sp>
    <xdr:clientData/>
  </xdr:twoCellAnchor>
  <mc:AlternateContent xmlns:mc="http://schemas.openxmlformats.org/markup-compatibility/2006">
    <mc:Choice xmlns:a14="http://schemas.microsoft.com/office/drawing/2010/main" Requires="a14">
      <xdr:twoCellAnchor editAs="oneCell">
        <xdr:from>
          <xdr:col>37</xdr:col>
          <xdr:colOff>180975</xdr:colOff>
          <xdr:row>1076</xdr:row>
          <xdr:rowOff>76200</xdr:rowOff>
        </xdr:from>
        <xdr:to>
          <xdr:col>44</xdr:col>
          <xdr:colOff>123825</xdr:colOff>
          <xdr:row>1076</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Normal="75" zoomScaleSheetLayoutView="100" zoomScalePageLayoutView="85" workbookViewId="0">
      <selection activeCell="AG694" sqref="AG694:AX69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1" t="s">
        <v>0</v>
      </c>
      <c r="AK2" s="671"/>
      <c r="AL2" s="671"/>
      <c r="AM2" s="671"/>
      <c r="AN2" s="671"/>
      <c r="AO2" s="671"/>
      <c r="AP2" s="671"/>
      <c r="AQ2" s="349" t="s">
        <v>410</v>
      </c>
      <c r="AR2" s="349"/>
      <c r="AS2" s="43" t="str">
        <f>IF(OR(AQ2="　", AQ2=""), "", "-")</f>
        <v/>
      </c>
      <c r="AT2" s="350">
        <v>9</v>
      </c>
      <c r="AU2" s="350"/>
      <c r="AV2" s="44" t="str">
        <f>IF(AW2="", "", "-")</f>
        <v/>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440</v>
      </c>
      <c r="AK3" s="487"/>
      <c r="AL3" s="487"/>
      <c r="AM3" s="487"/>
      <c r="AN3" s="487"/>
      <c r="AO3" s="487"/>
      <c r="AP3" s="487"/>
      <c r="AQ3" s="487"/>
      <c r="AR3" s="487"/>
      <c r="AS3" s="487"/>
      <c r="AT3" s="487"/>
      <c r="AU3" s="487"/>
      <c r="AV3" s="487"/>
      <c r="AW3" s="487"/>
      <c r="AX3" s="24" t="s">
        <v>74</v>
      </c>
    </row>
    <row r="4" spans="1:50" ht="24.75" customHeight="1">
      <c r="A4" s="696" t="s">
        <v>29</v>
      </c>
      <c r="B4" s="697"/>
      <c r="C4" s="697"/>
      <c r="D4" s="697"/>
      <c r="E4" s="697"/>
      <c r="F4" s="697"/>
      <c r="G4" s="672" t="s">
        <v>439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442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82" t="s">
        <v>76</v>
      </c>
      <c r="B5" s="683"/>
      <c r="C5" s="683"/>
      <c r="D5" s="683"/>
      <c r="E5" s="683"/>
      <c r="F5" s="684"/>
      <c r="G5" s="506" t="s">
        <v>505</v>
      </c>
      <c r="H5" s="507"/>
      <c r="I5" s="507"/>
      <c r="J5" s="507"/>
      <c r="K5" s="507"/>
      <c r="L5" s="507"/>
      <c r="M5" s="508" t="s">
        <v>75</v>
      </c>
      <c r="N5" s="509"/>
      <c r="O5" s="509"/>
      <c r="P5" s="509"/>
      <c r="Q5" s="509"/>
      <c r="R5" s="510"/>
      <c r="S5" s="511" t="s">
        <v>86</v>
      </c>
      <c r="T5" s="507"/>
      <c r="U5" s="507"/>
      <c r="V5" s="507"/>
      <c r="W5" s="507"/>
      <c r="X5" s="512"/>
      <c r="Y5" s="688" t="s">
        <v>3</v>
      </c>
      <c r="Z5" s="689"/>
      <c r="AA5" s="689"/>
      <c r="AB5" s="689"/>
      <c r="AC5" s="689"/>
      <c r="AD5" s="690"/>
      <c r="AE5" s="691" t="s">
        <v>441</v>
      </c>
      <c r="AF5" s="691"/>
      <c r="AG5" s="691"/>
      <c r="AH5" s="691"/>
      <c r="AI5" s="691"/>
      <c r="AJ5" s="691"/>
      <c r="AK5" s="691"/>
      <c r="AL5" s="691"/>
      <c r="AM5" s="691"/>
      <c r="AN5" s="691"/>
      <c r="AO5" s="691"/>
      <c r="AP5" s="692"/>
      <c r="AQ5" s="693" t="s">
        <v>443</v>
      </c>
      <c r="AR5" s="694"/>
      <c r="AS5" s="694"/>
      <c r="AT5" s="694"/>
      <c r="AU5" s="694"/>
      <c r="AV5" s="694"/>
      <c r="AW5" s="694"/>
      <c r="AX5" s="695"/>
    </row>
    <row r="6" spans="1:50" ht="39" customHeight="1">
      <c r="A6" s="698" t="s">
        <v>4</v>
      </c>
      <c r="B6" s="699"/>
      <c r="C6" s="699"/>
      <c r="D6" s="699"/>
      <c r="E6" s="699"/>
      <c r="F6" s="699"/>
      <c r="G6" s="831" t="str">
        <f>入力規則等!F39</f>
        <v>エネルギー対策特別会計電源開発促進勘定</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02" t="s">
        <v>24</v>
      </c>
      <c r="B7" s="803"/>
      <c r="C7" s="803"/>
      <c r="D7" s="803"/>
      <c r="E7" s="803"/>
      <c r="F7" s="804"/>
      <c r="G7" s="805" t="s">
        <v>494</v>
      </c>
      <c r="H7" s="806"/>
      <c r="I7" s="806"/>
      <c r="J7" s="806"/>
      <c r="K7" s="806"/>
      <c r="L7" s="806"/>
      <c r="M7" s="806"/>
      <c r="N7" s="806"/>
      <c r="O7" s="806"/>
      <c r="P7" s="806"/>
      <c r="Q7" s="806"/>
      <c r="R7" s="806"/>
      <c r="S7" s="806"/>
      <c r="T7" s="806"/>
      <c r="U7" s="806"/>
      <c r="V7" s="806"/>
      <c r="W7" s="806"/>
      <c r="X7" s="807"/>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802" t="s">
        <v>367</v>
      </c>
      <c r="B8" s="803"/>
      <c r="C8" s="803"/>
      <c r="D8" s="803"/>
      <c r="E8" s="803"/>
      <c r="F8" s="804"/>
      <c r="G8" s="81" t="str">
        <f>入力規則等!A26</f>
        <v>科学技術・イノベーション</v>
      </c>
      <c r="H8" s="82"/>
      <c r="I8" s="82"/>
      <c r="J8" s="82"/>
      <c r="K8" s="82"/>
      <c r="L8" s="82"/>
      <c r="M8" s="82"/>
      <c r="N8" s="82"/>
      <c r="O8" s="82"/>
      <c r="P8" s="82"/>
      <c r="Q8" s="82"/>
      <c r="R8" s="82"/>
      <c r="S8" s="82"/>
      <c r="T8" s="82"/>
      <c r="U8" s="82"/>
      <c r="V8" s="82"/>
      <c r="W8" s="82"/>
      <c r="X8" s="83"/>
      <c r="Y8" s="513" t="s">
        <v>368</v>
      </c>
      <c r="Z8" s="514"/>
      <c r="AA8" s="514"/>
      <c r="AB8" s="514"/>
      <c r="AC8" s="514"/>
      <c r="AD8" s="515"/>
      <c r="AE8" s="708" t="str">
        <f>入力規則等!K13</f>
        <v>エネルギー対策</v>
      </c>
      <c r="AF8" s="82"/>
      <c r="AG8" s="82"/>
      <c r="AH8" s="82"/>
      <c r="AI8" s="82"/>
      <c r="AJ8" s="82"/>
      <c r="AK8" s="82"/>
      <c r="AL8" s="82"/>
      <c r="AM8" s="82"/>
      <c r="AN8" s="82"/>
      <c r="AO8" s="82"/>
      <c r="AP8" s="82"/>
      <c r="AQ8" s="82"/>
      <c r="AR8" s="82"/>
      <c r="AS8" s="82"/>
      <c r="AT8" s="82"/>
      <c r="AU8" s="82"/>
      <c r="AV8" s="82"/>
      <c r="AW8" s="82"/>
      <c r="AX8" s="709"/>
    </row>
    <row r="9" spans="1:50" ht="69" customHeight="1">
      <c r="A9" s="516" t="s">
        <v>25</v>
      </c>
      <c r="B9" s="517"/>
      <c r="C9" s="517"/>
      <c r="D9" s="517"/>
      <c r="E9" s="517"/>
      <c r="F9" s="517"/>
      <c r="G9" s="518" t="s">
        <v>493</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61" t="s">
        <v>34</v>
      </c>
      <c r="B10" s="662"/>
      <c r="C10" s="662"/>
      <c r="D10" s="662"/>
      <c r="E10" s="662"/>
      <c r="F10" s="662"/>
      <c r="G10" s="663" t="s">
        <v>517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661" t="s">
        <v>6</v>
      </c>
      <c r="B11" s="662"/>
      <c r="C11" s="662"/>
      <c r="D11" s="662"/>
      <c r="E11" s="662"/>
      <c r="F11" s="710"/>
      <c r="G11" s="685" t="str">
        <f>入力規則等!P10</f>
        <v>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c r="A12" s="630" t="s">
        <v>26</v>
      </c>
      <c r="B12" s="631"/>
      <c r="C12" s="631"/>
      <c r="D12" s="631"/>
      <c r="E12" s="631"/>
      <c r="F12" s="632"/>
      <c r="G12" s="669"/>
      <c r="H12" s="670"/>
      <c r="I12" s="670"/>
      <c r="J12" s="670"/>
      <c r="K12" s="670"/>
      <c r="L12" s="670"/>
      <c r="M12" s="670"/>
      <c r="N12" s="670"/>
      <c r="O12" s="670"/>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7"/>
    </row>
    <row r="13" spans="1:50" ht="21" customHeight="1">
      <c r="A13" s="633"/>
      <c r="B13" s="634"/>
      <c r="C13" s="634"/>
      <c r="D13" s="634"/>
      <c r="E13" s="634"/>
      <c r="F13" s="635"/>
      <c r="G13" s="638" t="s">
        <v>7</v>
      </c>
      <c r="H13" s="639"/>
      <c r="I13" s="644" t="s">
        <v>8</v>
      </c>
      <c r="J13" s="645"/>
      <c r="K13" s="645"/>
      <c r="L13" s="645"/>
      <c r="M13" s="645"/>
      <c r="N13" s="645"/>
      <c r="O13" s="646"/>
      <c r="P13" s="205">
        <v>201</v>
      </c>
      <c r="Q13" s="206"/>
      <c r="R13" s="206"/>
      <c r="S13" s="206"/>
      <c r="T13" s="206"/>
      <c r="U13" s="206"/>
      <c r="V13" s="207"/>
      <c r="W13" s="205">
        <v>206</v>
      </c>
      <c r="X13" s="206"/>
      <c r="Y13" s="206"/>
      <c r="Z13" s="206"/>
      <c r="AA13" s="206"/>
      <c r="AB13" s="206"/>
      <c r="AC13" s="207"/>
      <c r="AD13" s="205">
        <v>206</v>
      </c>
      <c r="AE13" s="206"/>
      <c r="AF13" s="206"/>
      <c r="AG13" s="206"/>
      <c r="AH13" s="206"/>
      <c r="AI13" s="206"/>
      <c r="AJ13" s="207"/>
      <c r="AK13" s="205">
        <v>176</v>
      </c>
      <c r="AL13" s="206"/>
      <c r="AM13" s="206"/>
      <c r="AN13" s="206"/>
      <c r="AO13" s="206"/>
      <c r="AP13" s="206"/>
      <c r="AQ13" s="207"/>
      <c r="AR13" s="344"/>
      <c r="AS13" s="345"/>
      <c r="AT13" s="345"/>
      <c r="AU13" s="345"/>
      <c r="AV13" s="345"/>
      <c r="AW13" s="345"/>
      <c r="AX13" s="346"/>
    </row>
    <row r="14" spans="1:50" ht="21" customHeight="1">
      <c r="A14" s="633"/>
      <c r="B14" s="634"/>
      <c r="C14" s="634"/>
      <c r="D14" s="634"/>
      <c r="E14" s="634"/>
      <c r="F14" s="635"/>
      <c r="G14" s="640"/>
      <c r="H14" s="641"/>
      <c r="I14" s="521" t="s">
        <v>9</v>
      </c>
      <c r="J14" s="563"/>
      <c r="K14" s="563"/>
      <c r="L14" s="563"/>
      <c r="M14" s="563"/>
      <c r="N14" s="563"/>
      <c r="O14" s="564"/>
      <c r="P14" s="205" t="s">
        <v>446</v>
      </c>
      <c r="Q14" s="206"/>
      <c r="R14" s="206"/>
      <c r="S14" s="206"/>
      <c r="T14" s="206"/>
      <c r="U14" s="206"/>
      <c r="V14" s="207"/>
      <c r="W14" s="205" t="s">
        <v>448</v>
      </c>
      <c r="X14" s="206"/>
      <c r="Y14" s="206"/>
      <c r="Z14" s="206"/>
      <c r="AA14" s="206"/>
      <c r="AB14" s="206"/>
      <c r="AC14" s="207"/>
      <c r="AD14" s="205" t="s">
        <v>450</v>
      </c>
      <c r="AE14" s="206"/>
      <c r="AF14" s="206"/>
      <c r="AG14" s="206"/>
      <c r="AH14" s="206"/>
      <c r="AI14" s="206"/>
      <c r="AJ14" s="207"/>
      <c r="AK14" s="205"/>
      <c r="AL14" s="206"/>
      <c r="AM14" s="206"/>
      <c r="AN14" s="206"/>
      <c r="AO14" s="206"/>
      <c r="AP14" s="206"/>
      <c r="AQ14" s="207"/>
      <c r="AR14" s="628"/>
      <c r="AS14" s="628"/>
      <c r="AT14" s="628"/>
      <c r="AU14" s="628"/>
      <c r="AV14" s="628"/>
      <c r="AW14" s="628"/>
      <c r="AX14" s="629"/>
    </row>
    <row r="15" spans="1:50" ht="21" customHeight="1">
      <c r="A15" s="633"/>
      <c r="B15" s="634"/>
      <c r="C15" s="634"/>
      <c r="D15" s="634"/>
      <c r="E15" s="634"/>
      <c r="F15" s="635"/>
      <c r="G15" s="640"/>
      <c r="H15" s="641"/>
      <c r="I15" s="521" t="s">
        <v>58</v>
      </c>
      <c r="J15" s="522"/>
      <c r="K15" s="522"/>
      <c r="L15" s="522"/>
      <c r="M15" s="522"/>
      <c r="N15" s="522"/>
      <c r="O15" s="523"/>
      <c r="P15" s="205" t="s">
        <v>447</v>
      </c>
      <c r="Q15" s="206"/>
      <c r="R15" s="206"/>
      <c r="S15" s="206"/>
      <c r="T15" s="206"/>
      <c r="U15" s="206"/>
      <c r="V15" s="207"/>
      <c r="W15" s="205" t="s">
        <v>448</v>
      </c>
      <c r="X15" s="206"/>
      <c r="Y15" s="206"/>
      <c r="Z15" s="206"/>
      <c r="AA15" s="206"/>
      <c r="AB15" s="206"/>
      <c r="AC15" s="207"/>
      <c r="AD15" s="205" t="s">
        <v>451</v>
      </c>
      <c r="AE15" s="206"/>
      <c r="AF15" s="206"/>
      <c r="AG15" s="206"/>
      <c r="AH15" s="206"/>
      <c r="AI15" s="206"/>
      <c r="AJ15" s="207"/>
      <c r="AK15" s="205" t="s">
        <v>453</v>
      </c>
      <c r="AL15" s="206"/>
      <c r="AM15" s="206"/>
      <c r="AN15" s="206"/>
      <c r="AO15" s="206"/>
      <c r="AP15" s="206"/>
      <c r="AQ15" s="207"/>
      <c r="AR15" s="205"/>
      <c r="AS15" s="206"/>
      <c r="AT15" s="206"/>
      <c r="AU15" s="206"/>
      <c r="AV15" s="206"/>
      <c r="AW15" s="206"/>
      <c r="AX15" s="562"/>
    </row>
    <row r="16" spans="1:50" ht="21" customHeight="1">
      <c r="A16" s="633"/>
      <c r="B16" s="634"/>
      <c r="C16" s="634"/>
      <c r="D16" s="634"/>
      <c r="E16" s="634"/>
      <c r="F16" s="635"/>
      <c r="G16" s="640"/>
      <c r="H16" s="641"/>
      <c r="I16" s="521" t="s">
        <v>59</v>
      </c>
      <c r="J16" s="522"/>
      <c r="K16" s="522"/>
      <c r="L16" s="522"/>
      <c r="M16" s="522"/>
      <c r="N16" s="522"/>
      <c r="O16" s="523"/>
      <c r="P16" s="205" t="s">
        <v>447</v>
      </c>
      <c r="Q16" s="206"/>
      <c r="R16" s="206"/>
      <c r="S16" s="206"/>
      <c r="T16" s="206"/>
      <c r="U16" s="206"/>
      <c r="V16" s="207"/>
      <c r="W16" s="205" t="s">
        <v>449</v>
      </c>
      <c r="X16" s="206"/>
      <c r="Y16" s="206"/>
      <c r="Z16" s="206"/>
      <c r="AA16" s="206"/>
      <c r="AB16" s="206"/>
      <c r="AC16" s="207"/>
      <c r="AD16" s="205" t="s">
        <v>452</v>
      </c>
      <c r="AE16" s="206"/>
      <c r="AF16" s="206"/>
      <c r="AG16" s="206"/>
      <c r="AH16" s="206"/>
      <c r="AI16" s="206"/>
      <c r="AJ16" s="207"/>
      <c r="AK16" s="205"/>
      <c r="AL16" s="206"/>
      <c r="AM16" s="206"/>
      <c r="AN16" s="206"/>
      <c r="AO16" s="206"/>
      <c r="AP16" s="206"/>
      <c r="AQ16" s="207"/>
      <c r="AR16" s="666"/>
      <c r="AS16" s="667"/>
      <c r="AT16" s="667"/>
      <c r="AU16" s="667"/>
      <c r="AV16" s="667"/>
      <c r="AW16" s="667"/>
      <c r="AX16" s="668"/>
    </row>
    <row r="17" spans="1:50" ht="24.75" customHeight="1">
      <c r="A17" s="633"/>
      <c r="B17" s="634"/>
      <c r="C17" s="634"/>
      <c r="D17" s="634"/>
      <c r="E17" s="634"/>
      <c r="F17" s="635"/>
      <c r="G17" s="640"/>
      <c r="H17" s="641"/>
      <c r="I17" s="521" t="s">
        <v>57</v>
      </c>
      <c r="J17" s="563"/>
      <c r="K17" s="563"/>
      <c r="L17" s="563"/>
      <c r="M17" s="563"/>
      <c r="N17" s="563"/>
      <c r="O17" s="564"/>
      <c r="P17" s="205" t="s">
        <v>447</v>
      </c>
      <c r="Q17" s="206"/>
      <c r="R17" s="206"/>
      <c r="S17" s="206"/>
      <c r="T17" s="206"/>
      <c r="U17" s="206"/>
      <c r="V17" s="207"/>
      <c r="W17" s="205" t="s">
        <v>448</v>
      </c>
      <c r="X17" s="206"/>
      <c r="Y17" s="206"/>
      <c r="Z17" s="206"/>
      <c r="AA17" s="206"/>
      <c r="AB17" s="206"/>
      <c r="AC17" s="207"/>
      <c r="AD17" s="205" t="s">
        <v>453</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c r="A18" s="633"/>
      <c r="B18" s="634"/>
      <c r="C18" s="634"/>
      <c r="D18" s="634"/>
      <c r="E18" s="634"/>
      <c r="F18" s="635"/>
      <c r="G18" s="642"/>
      <c r="H18" s="643"/>
      <c r="I18" s="705" t="s">
        <v>22</v>
      </c>
      <c r="J18" s="706"/>
      <c r="K18" s="706"/>
      <c r="L18" s="706"/>
      <c r="M18" s="706"/>
      <c r="N18" s="706"/>
      <c r="O18" s="707"/>
      <c r="P18" s="500">
        <f>SUM(P13:V17)</f>
        <v>201</v>
      </c>
      <c r="Q18" s="501"/>
      <c r="R18" s="501"/>
      <c r="S18" s="501"/>
      <c r="T18" s="501"/>
      <c r="U18" s="501"/>
      <c r="V18" s="502"/>
      <c r="W18" s="500">
        <f>SUM(W13:AC17)</f>
        <v>206</v>
      </c>
      <c r="X18" s="501"/>
      <c r="Y18" s="501"/>
      <c r="Z18" s="501"/>
      <c r="AA18" s="501"/>
      <c r="AB18" s="501"/>
      <c r="AC18" s="502"/>
      <c r="AD18" s="500">
        <f>SUM(AD13:AJ17)</f>
        <v>206</v>
      </c>
      <c r="AE18" s="501"/>
      <c r="AF18" s="501"/>
      <c r="AG18" s="501"/>
      <c r="AH18" s="501"/>
      <c r="AI18" s="501"/>
      <c r="AJ18" s="502"/>
      <c r="AK18" s="500">
        <f>SUM(AK13:AQ17)</f>
        <v>176</v>
      </c>
      <c r="AL18" s="501"/>
      <c r="AM18" s="501"/>
      <c r="AN18" s="501"/>
      <c r="AO18" s="501"/>
      <c r="AP18" s="501"/>
      <c r="AQ18" s="502"/>
      <c r="AR18" s="500">
        <f>SUM(AR13:AX17)</f>
        <v>0</v>
      </c>
      <c r="AS18" s="501"/>
      <c r="AT18" s="501"/>
      <c r="AU18" s="501"/>
      <c r="AV18" s="501"/>
      <c r="AW18" s="501"/>
      <c r="AX18" s="503"/>
    </row>
    <row r="19" spans="1:50" ht="24.75" customHeight="1">
      <c r="A19" s="633"/>
      <c r="B19" s="634"/>
      <c r="C19" s="634"/>
      <c r="D19" s="634"/>
      <c r="E19" s="634"/>
      <c r="F19" s="635"/>
      <c r="G19" s="497" t="s">
        <v>10</v>
      </c>
      <c r="H19" s="498"/>
      <c r="I19" s="498"/>
      <c r="J19" s="498"/>
      <c r="K19" s="498"/>
      <c r="L19" s="498"/>
      <c r="M19" s="498"/>
      <c r="N19" s="498"/>
      <c r="O19" s="498"/>
      <c r="P19" s="205">
        <v>158</v>
      </c>
      <c r="Q19" s="206"/>
      <c r="R19" s="206"/>
      <c r="S19" s="206"/>
      <c r="T19" s="206"/>
      <c r="U19" s="206"/>
      <c r="V19" s="207"/>
      <c r="W19" s="205">
        <v>191</v>
      </c>
      <c r="X19" s="206"/>
      <c r="Y19" s="206"/>
      <c r="Z19" s="206"/>
      <c r="AA19" s="206"/>
      <c r="AB19" s="206"/>
      <c r="AC19" s="207"/>
      <c r="AD19" s="205">
        <v>198</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36"/>
      <c r="G20" s="497" t="s">
        <v>11</v>
      </c>
      <c r="H20" s="498"/>
      <c r="I20" s="498"/>
      <c r="J20" s="498"/>
      <c r="K20" s="498"/>
      <c r="L20" s="498"/>
      <c r="M20" s="498"/>
      <c r="N20" s="498"/>
      <c r="O20" s="498"/>
      <c r="P20" s="505">
        <f>IF(P18=0, "-", P19/P18)</f>
        <v>0.78606965174129351</v>
      </c>
      <c r="Q20" s="505"/>
      <c r="R20" s="505"/>
      <c r="S20" s="505"/>
      <c r="T20" s="505"/>
      <c r="U20" s="505"/>
      <c r="V20" s="505"/>
      <c r="W20" s="505">
        <f>IF(W18=0, "-", W19/W18)</f>
        <v>0.92718446601941751</v>
      </c>
      <c r="X20" s="505"/>
      <c r="Y20" s="505"/>
      <c r="Z20" s="505"/>
      <c r="AA20" s="505"/>
      <c r="AB20" s="505"/>
      <c r="AC20" s="505"/>
      <c r="AD20" s="505">
        <f>IF(AD18=0, "-", AD19/AD18)</f>
        <v>0.96116504854368934</v>
      </c>
      <c r="AE20" s="505"/>
      <c r="AF20" s="505"/>
      <c r="AG20" s="505"/>
      <c r="AH20" s="505"/>
      <c r="AI20" s="505"/>
      <c r="AJ20" s="505"/>
      <c r="AK20" s="499"/>
      <c r="AL20" s="499"/>
      <c r="AM20" s="499"/>
      <c r="AN20" s="499"/>
      <c r="AO20" s="499"/>
      <c r="AP20" s="499"/>
      <c r="AQ20" s="704"/>
      <c r="AR20" s="704"/>
      <c r="AS20" s="704"/>
      <c r="AT20" s="704"/>
      <c r="AU20" s="499"/>
      <c r="AV20" s="499"/>
      <c r="AW20" s="499"/>
      <c r="AX20" s="504"/>
    </row>
    <row r="21" spans="1:50" ht="18.75" customHeight="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508</v>
      </c>
      <c r="AR22" s="113"/>
      <c r="AS22" s="99" t="s">
        <v>324</v>
      </c>
      <c r="AT22" s="100"/>
      <c r="AU22" s="322" t="s">
        <v>508</v>
      </c>
      <c r="AV22" s="322"/>
      <c r="AW22" s="351" t="s">
        <v>310</v>
      </c>
      <c r="AX22" s="352"/>
    </row>
    <row r="23" spans="1:50" ht="22.5" customHeight="1">
      <c r="A23" s="475"/>
      <c r="B23" s="473"/>
      <c r="C23" s="473"/>
      <c r="D23" s="473"/>
      <c r="E23" s="473"/>
      <c r="F23" s="474"/>
      <c r="G23" s="448" t="s">
        <v>445</v>
      </c>
      <c r="H23" s="449"/>
      <c r="I23" s="449"/>
      <c r="J23" s="449"/>
      <c r="K23" s="449"/>
      <c r="L23" s="449"/>
      <c r="M23" s="449"/>
      <c r="N23" s="449"/>
      <c r="O23" s="450"/>
      <c r="P23" s="88" t="s">
        <v>449</v>
      </c>
      <c r="Q23" s="88"/>
      <c r="R23" s="88"/>
      <c r="S23" s="88"/>
      <c r="T23" s="88"/>
      <c r="U23" s="88"/>
      <c r="V23" s="88"/>
      <c r="W23" s="88"/>
      <c r="X23" s="117"/>
      <c r="Y23" s="199" t="s">
        <v>14</v>
      </c>
      <c r="Z23" s="457"/>
      <c r="AA23" s="458"/>
      <c r="AB23" s="469" t="s">
        <v>454</v>
      </c>
      <c r="AC23" s="469"/>
      <c r="AD23" s="469"/>
      <c r="AE23" s="302" t="s">
        <v>453</v>
      </c>
      <c r="AF23" s="303"/>
      <c r="AG23" s="303"/>
      <c r="AH23" s="303"/>
      <c r="AI23" s="302" t="s">
        <v>455</v>
      </c>
      <c r="AJ23" s="303"/>
      <c r="AK23" s="303"/>
      <c r="AL23" s="303"/>
      <c r="AM23" s="302" t="s">
        <v>453</v>
      </c>
      <c r="AN23" s="303"/>
      <c r="AO23" s="303"/>
      <c r="AP23" s="303"/>
      <c r="AQ23" s="77" t="s">
        <v>455</v>
      </c>
      <c r="AR23" s="78"/>
      <c r="AS23" s="78"/>
      <c r="AT23" s="79"/>
      <c r="AU23" s="303" t="s">
        <v>453</v>
      </c>
      <c r="AV23" s="303"/>
      <c r="AW23" s="303"/>
      <c r="AX23" s="305"/>
    </row>
    <row r="24" spans="1:50" ht="22.5" customHeight="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455</v>
      </c>
      <c r="AC24" s="484"/>
      <c r="AD24" s="484"/>
      <c r="AE24" s="302" t="s">
        <v>453</v>
      </c>
      <c r="AF24" s="303"/>
      <c r="AG24" s="303"/>
      <c r="AH24" s="303"/>
      <c r="AI24" s="302" t="s">
        <v>453</v>
      </c>
      <c r="AJ24" s="303"/>
      <c r="AK24" s="303"/>
      <c r="AL24" s="303"/>
      <c r="AM24" s="302" t="s">
        <v>452</v>
      </c>
      <c r="AN24" s="303"/>
      <c r="AO24" s="303"/>
      <c r="AP24" s="303"/>
      <c r="AQ24" s="77" t="s">
        <v>453</v>
      </c>
      <c r="AR24" s="78"/>
      <c r="AS24" s="78"/>
      <c r="AT24" s="79"/>
      <c r="AU24" s="303" t="s">
        <v>453</v>
      </c>
      <c r="AV24" s="303"/>
      <c r="AW24" s="303"/>
      <c r="AX24" s="305"/>
    </row>
    <row r="25" spans="1:50" ht="22.5" customHeight="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453</v>
      </c>
      <c r="AF25" s="303"/>
      <c r="AG25" s="303"/>
      <c r="AH25" s="303"/>
      <c r="AI25" s="302" t="s">
        <v>453</v>
      </c>
      <c r="AJ25" s="303"/>
      <c r="AK25" s="303"/>
      <c r="AL25" s="303"/>
      <c r="AM25" s="302" t="s">
        <v>453</v>
      </c>
      <c r="AN25" s="303"/>
      <c r="AO25" s="303"/>
      <c r="AP25" s="303"/>
      <c r="AQ25" s="77" t="s">
        <v>453</v>
      </c>
      <c r="AR25" s="78"/>
      <c r="AS25" s="78"/>
      <c r="AT25" s="79"/>
      <c r="AU25" s="303" t="s">
        <v>453</v>
      </c>
      <c r="AV25" s="303"/>
      <c r="AW25" s="303"/>
      <c r="AX25" s="305"/>
    </row>
    <row r="26" spans="1:50" ht="18.75" hidden="1" customHeight="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c r="A46" s="816" t="s">
        <v>411</v>
      </c>
      <c r="B46" s="817"/>
      <c r="C46" s="817"/>
      <c r="D46" s="817"/>
      <c r="E46" s="817"/>
      <c r="F46" s="818"/>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c r="A47" s="819"/>
      <c r="B47" s="820"/>
      <c r="C47" s="820"/>
      <c r="D47" s="820"/>
      <c r="E47" s="820"/>
      <c r="F47" s="821"/>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c r="A48" s="819"/>
      <c r="B48" s="820"/>
      <c r="C48" s="820"/>
      <c r="D48" s="820"/>
      <c r="E48" s="820"/>
      <c r="F48" s="821"/>
      <c r="G48" s="774"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c r="A49" s="819"/>
      <c r="B49" s="820"/>
      <c r="C49" s="820"/>
      <c r="D49" s="820"/>
      <c r="E49" s="820"/>
      <c r="F49" s="821"/>
      <c r="G49" s="775"/>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c r="A50" s="819"/>
      <c r="B50" s="820"/>
      <c r="C50" s="820"/>
      <c r="D50" s="820"/>
      <c r="E50" s="820"/>
      <c r="F50" s="821"/>
      <c r="G50" s="77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c r="A51" s="873" t="s">
        <v>437</v>
      </c>
      <c r="B51" s="874"/>
      <c r="C51" s="874"/>
      <c r="D51" s="874"/>
      <c r="E51" s="871" t="s">
        <v>430</v>
      </c>
      <c r="F51" s="872"/>
      <c r="G51" s="50" t="s">
        <v>340</v>
      </c>
      <c r="H51" s="800"/>
      <c r="I51" s="383"/>
      <c r="J51" s="383"/>
      <c r="K51" s="383"/>
      <c r="L51" s="383"/>
      <c r="M51" s="383"/>
      <c r="N51" s="383"/>
      <c r="O51" s="801"/>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56"/>
      <c r="AP52" s="56"/>
      <c r="AQ52" s="56"/>
      <c r="AR52" s="56"/>
      <c r="AS52" s="56"/>
      <c r="AT52" s="56"/>
      <c r="AU52" s="56"/>
      <c r="AV52" s="56"/>
      <c r="AW52" s="56"/>
      <c r="AX52" s="57"/>
    </row>
    <row r="53" spans="1:50" ht="18.75" customHeight="1">
      <c r="A53" s="482" t="s">
        <v>277</v>
      </c>
      <c r="B53" s="824" t="s">
        <v>274</v>
      </c>
      <c r="C53" s="443"/>
      <c r="D53" s="443"/>
      <c r="E53" s="443"/>
      <c r="F53" s="444"/>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336</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customHeight="1">
      <c r="A54" s="482"/>
      <c r="B54" s="824"/>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2"/>
      <c r="B55" s="824"/>
      <c r="C55" s="443"/>
      <c r="D55" s="443"/>
      <c r="E55" s="443"/>
      <c r="F55" s="444"/>
      <c r="G55" s="326" t="s">
        <v>519</v>
      </c>
      <c r="H55" s="326"/>
      <c r="I55" s="326"/>
      <c r="J55" s="326"/>
      <c r="K55" s="326"/>
      <c r="L55" s="326"/>
      <c r="M55" s="326"/>
      <c r="N55" s="326"/>
      <c r="O55" s="326"/>
      <c r="P55" s="326"/>
      <c r="Q55" s="326"/>
      <c r="R55" s="326"/>
      <c r="S55" s="326"/>
      <c r="T55" s="326"/>
      <c r="U55" s="326"/>
      <c r="V55" s="326"/>
      <c r="W55" s="326"/>
      <c r="X55" s="326"/>
      <c r="Y55" s="326"/>
      <c r="Z55" s="326"/>
      <c r="AA55" s="720"/>
      <c r="AB55" s="325" t="s">
        <v>520</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2"/>
      <c r="B56" s="824"/>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2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2"/>
      <c r="B57" s="825"/>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2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509</v>
      </c>
      <c r="AR59" s="322"/>
      <c r="AS59" s="99" t="s">
        <v>324</v>
      </c>
      <c r="AT59" s="100"/>
      <c r="AU59" s="322">
        <v>29</v>
      </c>
      <c r="AV59" s="322"/>
      <c r="AW59" s="351" t="s">
        <v>310</v>
      </c>
      <c r="AX59" s="352"/>
    </row>
    <row r="60" spans="1:50" ht="22.5" customHeight="1">
      <c r="A60" s="482"/>
      <c r="B60" s="443"/>
      <c r="C60" s="443"/>
      <c r="D60" s="443"/>
      <c r="E60" s="443"/>
      <c r="F60" s="444"/>
      <c r="G60" s="116" t="s">
        <v>506</v>
      </c>
      <c r="H60" s="88"/>
      <c r="I60" s="88"/>
      <c r="J60" s="88"/>
      <c r="K60" s="88"/>
      <c r="L60" s="88"/>
      <c r="M60" s="88"/>
      <c r="N60" s="88"/>
      <c r="O60" s="117"/>
      <c r="P60" s="88" t="s">
        <v>495</v>
      </c>
      <c r="Q60" s="793"/>
      <c r="R60" s="793"/>
      <c r="S60" s="793"/>
      <c r="T60" s="793"/>
      <c r="U60" s="793"/>
      <c r="V60" s="793"/>
      <c r="W60" s="793"/>
      <c r="X60" s="794"/>
      <c r="Y60" s="723" t="s">
        <v>69</v>
      </c>
      <c r="Z60" s="724"/>
      <c r="AA60" s="725"/>
      <c r="AB60" s="469" t="s">
        <v>457</v>
      </c>
      <c r="AC60" s="469"/>
      <c r="AD60" s="469"/>
      <c r="AE60" s="302">
        <v>83</v>
      </c>
      <c r="AF60" s="303"/>
      <c r="AG60" s="303"/>
      <c r="AH60" s="303"/>
      <c r="AI60" s="302">
        <v>87</v>
      </c>
      <c r="AJ60" s="303"/>
      <c r="AK60" s="303"/>
      <c r="AL60" s="303"/>
      <c r="AM60" s="302">
        <v>213</v>
      </c>
      <c r="AN60" s="303"/>
      <c r="AO60" s="303"/>
      <c r="AP60" s="303"/>
      <c r="AQ60" s="77" t="s">
        <v>509</v>
      </c>
      <c r="AR60" s="78"/>
      <c r="AS60" s="78"/>
      <c r="AT60" s="79"/>
      <c r="AU60" s="303" t="s">
        <v>510</v>
      </c>
      <c r="AV60" s="303"/>
      <c r="AW60" s="303"/>
      <c r="AX60" s="305"/>
    </row>
    <row r="61" spans="1:50" ht="22.5" customHeight="1">
      <c r="A61" s="482"/>
      <c r="B61" s="443"/>
      <c r="C61" s="443"/>
      <c r="D61" s="443"/>
      <c r="E61" s="443"/>
      <c r="F61" s="444"/>
      <c r="G61" s="118"/>
      <c r="H61" s="119"/>
      <c r="I61" s="119"/>
      <c r="J61" s="119"/>
      <c r="K61" s="119"/>
      <c r="L61" s="119"/>
      <c r="M61" s="119"/>
      <c r="N61" s="119"/>
      <c r="O61" s="120"/>
      <c r="P61" s="795"/>
      <c r="Q61" s="795"/>
      <c r="R61" s="795"/>
      <c r="S61" s="795"/>
      <c r="T61" s="795"/>
      <c r="U61" s="795"/>
      <c r="V61" s="795"/>
      <c r="W61" s="795"/>
      <c r="X61" s="796"/>
      <c r="Y61" s="703" t="s">
        <v>61</v>
      </c>
      <c r="Z61" s="419"/>
      <c r="AA61" s="420"/>
      <c r="AB61" s="484" t="s">
        <v>457</v>
      </c>
      <c r="AC61" s="484"/>
      <c r="AD61" s="484"/>
      <c r="AE61" s="302">
        <v>80</v>
      </c>
      <c r="AF61" s="303"/>
      <c r="AG61" s="303"/>
      <c r="AH61" s="303"/>
      <c r="AI61" s="302">
        <v>80</v>
      </c>
      <c r="AJ61" s="303"/>
      <c r="AK61" s="303"/>
      <c r="AL61" s="303"/>
      <c r="AM61" s="302">
        <v>300</v>
      </c>
      <c r="AN61" s="303"/>
      <c r="AO61" s="303"/>
      <c r="AP61" s="303"/>
      <c r="AQ61" s="77" t="s">
        <v>509</v>
      </c>
      <c r="AR61" s="78"/>
      <c r="AS61" s="78"/>
      <c r="AT61" s="79"/>
      <c r="AU61" s="303">
        <v>80</v>
      </c>
      <c r="AV61" s="303"/>
      <c r="AW61" s="303"/>
      <c r="AX61" s="305"/>
    </row>
    <row r="62" spans="1:50" ht="22.5" customHeight="1" thickBo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97"/>
      <c r="Y62" s="703" t="s">
        <v>15</v>
      </c>
      <c r="Z62" s="419"/>
      <c r="AA62" s="420"/>
      <c r="AB62" s="336" t="s">
        <v>16</v>
      </c>
      <c r="AC62" s="336"/>
      <c r="AD62" s="336"/>
      <c r="AE62" s="302">
        <v>104</v>
      </c>
      <c r="AF62" s="303"/>
      <c r="AG62" s="303"/>
      <c r="AH62" s="303"/>
      <c r="AI62" s="302">
        <v>109</v>
      </c>
      <c r="AJ62" s="303"/>
      <c r="AK62" s="303"/>
      <c r="AL62" s="303"/>
      <c r="AM62" s="302">
        <v>71</v>
      </c>
      <c r="AN62" s="303"/>
      <c r="AO62" s="303"/>
      <c r="AP62" s="303"/>
      <c r="AQ62" s="302" t="s">
        <v>509</v>
      </c>
      <c r="AR62" s="303"/>
      <c r="AS62" s="303"/>
      <c r="AT62" s="303"/>
      <c r="AU62" s="303" t="s">
        <v>510</v>
      </c>
      <c r="AV62" s="303"/>
      <c r="AW62" s="303"/>
      <c r="AX62" s="305"/>
    </row>
    <row r="63" spans="1:50" ht="18.75" hidden="1" customHeight="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c r="A65" s="482"/>
      <c r="B65" s="443"/>
      <c r="C65" s="443"/>
      <c r="D65" s="443"/>
      <c r="E65" s="443"/>
      <c r="F65" s="444"/>
      <c r="G65" s="116"/>
      <c r="H65" s="88"/>
      <c r="I65" s="88"/>
      <c r="J65" s="88"/>
      <c r="K65" s="88"/>
      <c r="L65" s="88"/>
      <c r="M65" s="88"/>
      <c r="N65" s="88"/>
      <c r="O65" s="117"/>
      <c r="P65" s="88"/>
      <c r="Q65" s="793"/>
      <c r="R65" s="793"/>
      <c r="S65" s="793"/>
      <c r="T65" s="793"/>
      <c r="U65" s="793"/>
      <c r="V65" s="793"/>
      <c r="W65" s="793"/>
      <c r="X65" s="794"/>
      <c r="Y65" s="723" t="s">
        <v>69</v>
      </c>
      <c r="Z65" s="724"/>
      <c r="AA65" s="72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c r="A66" s="482"/>
      <c r="B66" s="443"/>
      <c r="C66" s="443"/>
      <c r="D66" s="443"/>
      <c r="E66" s="443"/>
      <c r="F66" s="444"/>
      <c r="G66" s="118"/>
      <c r="H66" s="119"/>
      <c r="I66" s="119"/>
      <c r="J66" s="119"/>
      <c r="K66" s="119"/>
      <c r="L66" s="119"/>
      <c r="M66" s="119"/>
      <c r="N66" s="119"/>
      <c r="O66" s="120"/>
      <c r="P66" s="795"/>
      <c r="Q66" s="795"/>
      <c r="R66" s="795"/>
      <c r="S66" s="795"/>
      <c r="T66" s="795"/>
      <c r="U66" s="795"/>
      <c r="V66" s="795"/>
      <c r="W66" s="795"/>
      <c r="X66" s="796"/>
      <c r="Y66" s="703"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97"/>
      <c r="Y67" s="703"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c r="A70" s="482"/>
      <c r="B70" s="443"/>
      <c r="C70" s="443"/>
      <c r="D70" s="443"/>
      <c r="E70" s="443"/>
      <c r="F70" s="444"/>
      <c r="G70" s="116"/>
      <c r="H70" s="88"/>
      <c r="I70" s="88"/>
      <c r="J70" s="88"/>
      <c r="K70" s="88"/>
      <c r="L70" s="88"/>
      <c r="M70" s="88"/>
      <c r="N70" s="88"/>
      <c r="O70" s="117"/>
      <c r="P70" s="88"/>
      <c r="Q70" s="793"/>
      <c r="R70" s="793"/>
      <c r="S70" s="793"/>
      <c r="T70" s="793"/>
      <c r="U70" s="793"/>
      <c r="V70" s="793"/>
      <c r="W70" s="793"/>
      <c r="X70" s="794"/>
      <c r="Y70" s="723" t="s">
        <v>69</v>
      </c>
      <c r="Z70" s="724"/>
      <c r="AA70" s="72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c r="A71" s="482"/>
      <c r="B71" s="443"/>
      <c r="C71" s="443"/>
      <c r="D71" s="443"/>
      <c r="E71" s="443"/>
      <c r="F71" s="444"/>
      <c r="G71" s="118"/>
      <c r="H71" s="119"/>
      <c r="I71" s="119"/>
      <c r="J71" s="119"/>
      <c r="K71" s="119"/>
      <c r="L71" s="119"/>
      <c r="M71" s="119"/>
      <c r="N71" s="119"/>
      <c r="O71" s="120"/>
      <c r="P71" s="795"/>
      <c r="Q71" s="795"/>
      <c r="R71" s="795"/>
      <c r="S71" s="795"/>
      <c r="T71" s="795"/>
      <c r="U71" s="795"/>
      <c r="V71" s="795"/>
      <c r="W71" s="795"/>
      <c r="X71" s="796"/>
      <c r="Y71" s="703" t="s">
        <v>61</v>
      </c>
      <c r="Z71" s="419"/>
      <c r="AA71" s="420"/>
      <c r="AB71" s="790"/>
      <c r="AC71" s="791"/>
      <c r="AD71" s="792"/>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c r="A72" s="483"/>
      <c r="B72" s="827"/>
      <c r="C72" s="827"/>
      <c r="D72" s="827"/>
      <c r="E72" s="827"/>
      <c r="F72" s="828"/>
      <c r="G72" s="459"/>
      <c r="H72" s="140"/>
      <c r="I72" s="140"/>
      <c r="J72" s="140"/>
      <c r="K72" s="140"/>
      <c r="L72" s="140"/>
      <c r="M72" s="140"/>
      <c r="N72" s="140"/>
      <c r="O72" s="460"/>
      <c r="P72" s="822"/>
      <c r="Q72" s="822"/>
      <c r="R72" s="822"/>
      <c r="S72" s="822"/>
      <c r="T72" s="822"/>
      <c r="U72" s="822"/>
      <c r="V72" s="822"/>
      <c r="W72" s="822"/>
      <c r="X72" s="823"/>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c r="A74" s="413"/>
      <c r="B74" s="414"/>
      <c r="C74" s="414"/>
      <c r="D74" s="414"/>
      <c r="E74" s="414"/>
      <c r="F74" s="415"/>
      <c r="G74" s="88" t="s">
        <v>456</v>
      </c>
      <c r="H74" s="88"/>
      <c r="I74" s="88"/>
      <c r="J74" s="88"/>
      <c r="K74" s="88"/>
      <c r="L74" s="88"/>
      <c r="M74" s="88"/>
      <c r="N74" s="88"/>
      <c r="O74" s="88"/>
      <c r="P74" s="88"/>
      <c r="Q74" s="88"/>
      <c r="R74" s="88"/>
      <c r="S74" s="88"/>
      <c r="T74" s="88"/>
      <c r="U74" s="88"/>
      <c r="V74" s="88"/>
      <c r="W74" s="88"/>
      <c r="X74" s="117"/>
      <c r="Y74" s="826" t="s">
        <v>62</v>
      </c>
      <c r="Z74" s="689"/>
      <c r="AA74" s="690"/>
      <c r="AB74" s="469" t="s">
        <v>457</v>
      </c>
      <c r="AC74" s="469"/>
      <c r="AD74" s="469"/>
      <c r="AE74" s="284">
        <v>50069</v>
      </c>
      <c r="AF74" s="284"/>
      <c r="AG74" s="284"/>
      <c r="AH74" s="284"/>
      <c r="AI74" s="284">
        <v>50079</v>
      </c>
      <c r="AJ74" s="284"/>
      <c r="AK74" s="284"/>
      <c r="AL74" s="284"/>
      <c r="AM74" s="284">
        <v>34711</v>
      </c>
      <c r="AN74" s="284"/>
      <c r="AO74" s="284"/>
      <c r="AP74" s="284"/>
      <c r="AQ74" s="284" t="s">
        <v>509</v>
      </c>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457</v>
      </c>
      <c r="AC75" s="469"/>
      <c r="AD75" s="469"/>
      <c r="AE75" s="284">
        <v>50000</v>
      </c>
      <c r="AF75" s="284"/>
      <c r="AG75" s="284"/>
      <c r="AH75" s="284"/>
      <c r="AI75" s="284">
        <v>50000</v>
      </c>
      <c r="AJ75" s="284"/>
      <c r="AK75" s="284"/>
      <c r="AL75" s="284"/>
      <c r="AM75" s="284">
        <v>50000</v>
      </c>
      <c r="AN75" s="284"/>
      <c r="AO75" s="284"/>
      <c r="AP75" s="284"/>
      <c r="AQ75" s="284">
        <v>50000</v>
      </c>
      <c r="AR75" s="284"/>
      <c r="AS75" s="284"/>
      <c r="AT75" s="284"/>
      <c r="AU75" s="284"/>
      <c r="AV75" s="284"/>
      <c r="AW75" s="284"/>
      <c r="AX75" s="285"/>
      <c r="AY75" s="10"/>
      <c r="AZ75" s="10"/>
      <c r="BA75" s="10"/>
      <c r="BB75" s="10"/>
      <c r="BC75" s="10"/>
      <c r="BD75" s="10"/>
      <c r="BE75" s="10"/>
      <c r="BF75" s="10"/>
      <c r="BG75" s="10"/>
      <c r="BH75" s="10"/>
    </row>
    <row r="76" spans="1:60" ht="33" hidden="1" customHeight="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c r="A89" s="227"/>
      <c r="B89" s="228"/>
      <c r="C89" s="228"/>
      <c r="D89" s="228"/>
      <c r="E89" s="228"/>
      <c r="F89" s="229"/>
      <c r="G89" s="211" t="s">
        <v>458</v>
      </c>
      <c r="H89" s="211"/>
      <c r="I89" s="211"/>
      <c r="J89" s="211"/>
      <c r="K89" s="211"/>
      <c r="L89" s="211"/>
      <c r="M89" s="211"/>
      <c r="N89" s="211"/>
      <c r="O89" s="211"/>
      <c r="P89" s="211"/>
      <c r="Q89" s="211"/>
      <c r="R89" s="211"/>
      <c r="S89" s="211"/>
      <c r="T89" s="211"/>
      <c r="U89" s="211"/>
      <c r="V89" s="211"/>
      <c r="W89" s="211"/>
      <c r="X89" s="211"/>
      <c r="Y89" s="215" t="s">
        <v>17</v>
      </c>
      <c r="Z89" s="216"/>
      <c r="AA89" s="217"/>
      <c r="AB89" s="235" t="s">
        <v>459</v>
      </c>
      <c r="AC89" s="236"/>
      <c r="AD89" s="237"/>
      <c r="AE89" s="284">
        <v>0</v>
      </c>
      <c r="AF89" s="284"/>
      <c r="AG89" s="284"/>
      <c r="AH89" s="284"/>
      <c r="AI89" s="284">
        <v>0</v>
      </c>
      <c r="AJ89" s="284"/>
      <c r="AK89" s="284"/>
      <c r="AL89" s="284"/>
      <c r="AM89" s="284">
        <v>0</v>
      </c>
      <c r="AN89" s="284"/>
      <c r="AO89" s="284"/>
      <c r="AP89" s="284"/>
      <c r="AQ89" s="302" t="s">
        <v>511</v>
      </c>
      <c r="AR89" s="303"/>
      <c r="AS89" s="303"/>
      <c r="AT89" s="303"/>
      <c r="AU89" s="303"/>
      <c r="AV89" s="303"/>
      <c r="AW89" s="303"/>
      <c r="AX89" s="305"/>
    </row>
    <row r="90" spans="1:60" ht="47.1"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460</v>
      </c>
      <c r="AC90" s="203"/>
      <c r="AD90" s="204"/>
      <c r="AE90" s="241" t="s">
        <v>461</v>
      </c>
      <c r="AF90" s="241"/>
      <c r="AG90" s="241"/>
      <c r="AH90" s="241"/>
      <c r="AI90" s="241" t="s">
        <v>491</v>
      </c>
      <c r="AJ90" s="241"/>
      <c r="AK90" s="241"/>
      <c r="AL90" s="241"/>
      <c r="AM90" s="526" t="s">
        <v>492</v>
      </c>
      <c r="AN90" s="241"/>
      <c r="AO90" s="241"/>
      <c r="AP90" s="241"/>
      <c r="AQ90" s="241" t="s">
        <v>515</v>
      </c>
      <c r="AR90" s="241"/>
      <c r="AS90" s="241"/>
      <c r="AT90" s="241"/>
      <c r="AU90" s="241"/>
      <c r="AV90" s="241"/>
      <c r="AW90" s="241"/>
      <c r="AX90" s="242"/>
    </row>
    <row r="91" spans="1:60" ht="32.25" hidden="1" customHeight="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c r="A104" s="387"/>
      <c r="B104" s="388"/>
      <c r="C104" s="218" t="s">
        <v>486</v>
      </c>
      <c r="D104" s="219"/>
      <c r="E104" s="219"/>
      <c r="F104" s="219"/>
      <c r="G104" s="219"/>
      <c r="H104" s="219"/>
      <c r="I104" s="219"/>
      <c r="J104" s="219"/>
      <c r="K104" s="220"/>
      <c r="L104" s="205">
        <v>66</v>
      </c>
      <c r="M104" s="206"/>
      <c r="N104" s="206"/>
      <c r="O104" s="206"/>
      <c r="P104" s="206"/>
      <c r="Q104" s="207"/>
      <c r="R104" s="205"/>
      <c r="S104" s="206"/>
      <c r="T104" s="206"/>
      <c r="U104" s="206"/>
      <c r="V104" s="206"/>
      <c r="W104" s="207"/>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c r="A105" s="387"/>
      <c r="B105" s="388"/>
      <c r="C105" s="221" t="s">
        <v>487</v>
      </c>
      <c r="D105" s="222"/>
      <c r="E105" s="222"/>
      <c r="F105" s="222"/>
      <c r="G105" s="222"/>
      <c r="H105" s="222"/>
      <c r="I105" s="222"/>
      <c r="J105" s="222"/>
      <c r="K105" s="223"/>
      <c r="L105" s="205">
        <v>82</v>
      </c>
      <c r="M105" s="206"/>
      <c r="N105" s="206"/>
      <c r="O105" s="206"/>
      <c r="P105" s="206"/>
      <c r="Q105" s="207"/>
      <c r="R105" s="205"/>
      <c r="S105" s="206"/>
      <c r="T105" s="206"/>
      <c r="U105" s="206"/>
      <c r="V105" s="206"/>
      <c r="W105" s="207"/>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c r="A106" s="387"/>
      <c r="B106" s="388"/>
      <c r="C106" s="221" t="s">
        <v>488</v>
      </c>
      <c r="D106" s="222"/>
      <c r="E106" s="222"/>
      <c r="F106" s="222"/>
      <c r="G106" s="222"/>
      <c r="H106" s="222"/>
      <c r="I106" s="222"/>
      <c r="J106" s="222"/>
      <c r="K106" s="223"/>
      <c r="L106" s="205">
        <v>15</v>
      </c>
      <c r="M106" s="206"/>
      <c r="N106" s="206"/>
      <c r="O106" s="206"/>
      <c r="P106" s="206"/>
      <c r="Q106" s="207"/>
      <c r="R106" s="205"/>
      <c r="S106" s="206"/>
      <c r="T106" s="206"/>
      <c r="U106" s="206"/>
      <c r="V106" s="206"/>
      <c r="W106" s="207"/>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c r="A107" s="387"/>
      <c r="B107" s="388"/>
      <c r="C107" s="221" t="s">
        <v>489</v>
      </c>
      <c r="D107" s="222"/>
      <c r="E107" s="222"/>
      <c r="F107" s="222"/>
      <c r="G107" s="222"/>
      <c r="H107" s="222"/>
      <c r="I107" s="222"/>
      <c r="J107" s="222"/>
      <c r="K107" s="223"/>
      <c r="L107" s="205">
        <v>13</v>
      </c>
      <c r="M107" s="206"/>
      <c r="N107" s="206"/>
      <c r="O107" s="206"/>
      <c r="P107" s="206"/>
      <c r="Q107" s="207"/>
      <c r="R107" s="205"/>
      <c r="S107" s="206"/>
      <c r="T107" s="206"/>
      <c r="U107" s="206"/>
      <c r="V107" s="206"/>
      <c r="W107" s="207"/>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c r="A108" s="387"/>
      <c r="B108" s="388"/>
      <c r="C108" s="221" t="s">
        <v>509</v>
      </c>
      <c r="D108" s="222"/>
      <c r="E108" s="222"/>
      <c r="F108" s="222"/>
      <c r="G108" s="222"/>
      <c r="H108" s="222"/>
      <c r="I108" s="222"/>
      <c r="J108" s="222"/>
      <c r="K108" s="223"/>
      <c r="L108" s="205" t="s">
        <v>509</v>
      </c>
      <c r="M108" s="206"/>
      <c r="N108" s="206"/>
      <c r="O108" s="206"/>
      <c r="P108" s="206"/>
      <c r="Q108" s="207"/>
      <c r="R108" s="205"/>
      <c r="S108" s="206"/>
      <c r="T108" s="206"/>
      <c r="U108" s="206"/>
      <c r="V108" s="206"/>
      <c r="W108" s="207"/>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c r="A109" s="387"/>
      <c r="B109" s="388"/>
      <c r="C109" s="391" t="s">
        <v>509</v>
      </c>
      <c r="D109" s="392"/>
      <c r="E109" s="392"/>
      <c r="F109" s="392"/>
      <c r="G109" s="392"/>
      <c r="H109" s="392"/>
      <c r="I109" s="392"/>
      <c r="J109" s="392"/>
      <c r="K109" s="393"/>
      <c r="L109" s="205" t="s">
        <v>509</v>
      </c>
      <c r="M109" s="206"/>
      <c r="N109" s="206"/>
      <c r="O109" s="206"/>
      <c r="P109" s="206"/>
      <c r="Q109" s="207"/>
      <c r="R109" s="205"/>
      <c r="S109" s="206"/>
      <c r="T109" s="206"/>
      <c r="U109" s="206"/>
      <c r="V109" s="206"/>
      <c r="W109" s="207"/>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389"/>
      <c r="B110" s="390"/>
      <c r="C110" s="208" t="s">
        <v>22</v>
      </c>
      <c r="D110" s="209"/>
      <c r="E110" s="209"/>
      <c r="F110" s="209"/>
      <c r="G110" s="209"/>
      <c r="H110" s="209"/>
      <c r="I110" s="209"/>
      <c r="J110" s="209"/>
      <c r="K110" s="210"/>
      <c r="L110" s="811">
        <f>SUM(L104:Q109)</f>
        <v>176</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c r="A111" s="159" t="s">
        <v>344</v>
      </c>
      <c r="B111" s="148"/>
      <c r="C111" s="147" t="s">
        <v>341</v>
      </c>
      <c r="D111" s="148"/>
      <c r="E111" s="243" t="s">
        <v>382</v>
      </c>
      <c r="F111" s="244"/>
      <c r="G111" s="245" t="s">
        <v>537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538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hidden="1" customHeight="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hidden="1"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hidden="1" customHeight="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522</v>
      </c>
      <c r="H135" s="88"/>
      <c r="I135" s="88"/>
      <c r="J135" s="88"/>
      <c r="K135" s="88"/>
      <c r="L135" s="88"/>
      <c r="M135" s="88"/>
      <c r="N135" s="88"/>
      <c r="O135" s="88"/>
      <c r="P135" s="88"/>
      <c r="Q135" s="88"/>
      <c r="R135" s="88"/>
      <c r="S135" s="88"/>
      <c r="T135" s="88"/>
      <c r="U135" s="88"/>
      <c r="V135" s="88"/>
      <c r="W135" s="88"/>
      <c r="X135" s="117"/>
      <c r="Y135" s="178" t="s">
        <v>523</v>
      </c>
      <c r="Z135" s="179"/>
      <c r="AA135" s="179"/>
      <c r="AB135" s="184" t="s">
        <v>516</v>
      </c>
      <c r="AC135" s="179"/>
      <c r="AD135" s="179"/>
      <c r="AE135" s="187" t="s">
        <v>521</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518</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524</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60"/>
      <c r="B171" s="150"/>
      <c r="C171" s="149"/>
      <c r="D171" s="150"/>
      <c r="E171" s="132" t="s">
        <v>382</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60"/>
      <c r="B231" s="150"/>
      <c r="C231" s="149"/>
      <c r="D231" s="150"/>
      <c r="E231" s="132" t="s">
        <v>382</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c r="A233" s="160"/>
      <c r="B233" s="150"/>
      <c r="C233" s="149"/>
      <c r="D233" s="150"/>
      <c r="E233" s="155" t="s">
        <v>342</v>
      </c>
      <c r="F233" s="162"/>
      <c r="G233" s="855" t="s">
        <v>355</v>
      </c>
      <c r="H233" s="194"/>
      <c r="I233" s="194"/>
      <c r="J233" s="194"/>
      <c r="K233" s="194"/>
      <c r="L233" s="194"/>
      <c r="M233" s="194"/>
      <c r="N233" s="194"/>
      <c r="O233" s="194"/>
      <c r="P233" s="194"/>
      <c r="Q233" s="194"/>
      <c r="R233" s="194"/>
      <c r="S233" s="194"/>
      <c r="T233" s="194"/>
      <c r="U233" s="194"/>
      <c r="V233" s="194"/>
      <c r="W233" s="194"/>
      <c r="X233" s="856"/>
      <c r="Y233" s="857"/>
      <c r="Z233" s="858"/>
      <c r="AA233" s="859"/>
      <c r="AB233" s="863" t="s">
        <v>12</v>
      </c>
      <c r="AC233" s="194"/>
      <c r="AD233" s="856"/>
      <c r="AE233" s="864" t="s">
        <v>325</v>
      </c>
      <c r="AF233" s="864"/>
      <c r="AG233" s="864"/>
      <c r="AH233" s="864"/>
      <c r="AI233" s="864" t="s">
        <v>326</v>
      </c>
      <c r="AJ233" s="864"/>
      <c r="AK233" s="864"/>
      <c r="AL233" s="864"/>
      <c r="AM233" s="864" t="s">
        <v>327</v>
      </c>
      <c r="AN233" s="864"/>
      <c r="AO233" s="864"/>
      <c r="AP233" s="863"/>
      <c r="AQ233" s="863" t="s">
        <v>323</v>
      </c>
      <c r="AR233" s="194"/>
      <c r="AS233" s="194"/>
      <c r="AT233" s="856"/>
      <c r="AU233" s="194" t="s">
        <v>358</v>
      </c>
      <c r="AV233" s="194"/>
      <c r="AW233" s="194"/>
      <c r="AX233" s="195"/>
    </row>
    <row r="234" spans="1:50" ht="18.75" hidden="1" customHeight="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60"/>
      <c r="Z234" s="861"/>
      <c r="AA234" s="862"/>
      <c r="AB234" s="172"/>
      <c r="AC234" s="167"/>
      <c r="AD234" s="168"/>
      <c r="AE234" s="865"/>
      <c r="AF234" s="865"/>
      <c r="AG234" s="865"/>
      <c r="AH234" s="865"/>
      <c r="AI234" s="865"/>
      <c r="AJ234" s="865"/>
      <c r="AK234" s="865"/>
      <c r="AL234" s="865"/>
      <c r="AM234" s="865"/>
      <c r="AN234" s="865"/>
      <c r="AO234" s="865"/>
      <c r="AP234" s="172"/>
      <c r="AQ234" s="866"/>
      <c r="AR234" s="867"/>
      <c r="AS234" s="167" t="s">
        <v>324</v>
      </c>
      <c r="AT234" s="168"/>
      <c r="AU234" s="867"/>
      <c r="AV234" s="867"/>
      <c r="AW234" s="167" t="s">
        <v>310</v>
      </c>
      <c r="AX234" s="173"/>
    </row>
    <row r="235" spans="1:50" ht="39.75" hidden="1" customHeight="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8" t="s">
        <v>356</v>
      </c>
      <c r="Z235" s="869"/>
      <c r="AA235" s="87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53"/>
    </row>
    <row r="236" spans="1:50" ht="48" hidden="1" customHeight="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53"/>
    </row>
    <row r="237" spans="1:50" ht="18.75" hidden="1" customHeight="1">
      <c r="A237" s="160"/>
      <c r="B237" s="150"/>
      <c r="C237" s="149"/>
      <c r="D237" s="150"/>
      <c r="E237" s="149"/>
      <c r="F237" s="163"/>
      <c r="G237" s="855" t="s">
        <v>355</v>
      </c>
      <c r="H237" s="194"/>
      <c r="I237" s="194"/>
      <c r="J237" s="194"/>
      <c r="K237" s="194"/>
      <c r="L237" s="194"/>
      <c r="M237" s="194"/>
      <c r="N237" s="194"/>
      <c r="O237" s="194"/>
      <c r="P237" s="194"/>
      <c r="Q237" s="194"/>
      <c r="R237" s="194"/>
      <c r="S237" s="194"/>
      <c r="T237" s="194"/>
      <c r="U237" s="194"/>
      <c r="V237" s="194"/>
      <c r="W237" s="194"/>
      <c r="X237" s="856"/>
      <c r="Y237" s="857"/>
      <c r="Z237" s="858"/>
      <c r="AA237" s="859"/>
      <c r="AB237" s="863" t="s">
        <v>12</v>
      </c>
      <c r="AC237" s="194"/>
      <c r="AD237" s="856"/>
      <c r="AE237" s="864" t="s">
        <v>325</v>
      </c>
      <c r="AF237" s="864"/>
      <c r="AG237" s="864"/>
      <c r="AH237" s="864"/>
      <c r="AI237" s="864" t="s">
        <v>326</v>
      </c>
      <c r="AJ237" s="864"/>
      <c r="AK237" s="864"/>
      <c r="AL237" s="864"/>
      <c r="AM237" s="864" t="s">
        <v>327</v>
      </c>
      <c r="AN237" s="864"/>
      <c r="AO237" s="864"/>
      <c r="AP237" s="863"/>
      <c r="AQ237" s="863" t="s">
        <v>323</v>
      </c>
      <c r="AR237" s="194"/>
      <c r="AS237" s="194"/>
      <c r="AT237" s="856"/>
      <c r="AU237" s="194" t="s">
        <v>358</v>
      </c>
      <c r="AV237" s="194"/>
      <c r="AW237" s="194"/>
      <c r="AX237" s="195"/>
    </row>
    <row r="238" spans="1:50" ht="18.75" hidden="1" customHeight="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60"/>
      <c r="Z238" s="861"/>
      <c r="AA238" s="862"/>
      <c r="AB238" s="172"/>
      <c r="AC238" s="167"/>
      <c r="AD238" s="168"/>
      <c r="AE238" s="865"/>
      <c r="AF238" s="865"/>
      <c r="AG238" s="865"/>
      <c r="AH238" s="865"/>
      <c r="AI238" s="865"/>
      <c r="AJ238" s="865"/>
      <c r="AK238" s="865"/>
      <c r="AL238" s="865"/>
      <c r="AM238" s="865"/>
      <c r="AN238" s="865"/>
      <c r="AO238" s="865"/>
      <c r="AP238" s="172"/>
      <c r="AQ238" s="866"/>
      <c r="AR238" s="867"/>
      <c r="AS238" s="167" t="s">
        <v>324</v>
      </c>
      <c r="AT238" s="168"/>
      <c r="AU238" s="867"/>
      <c r="AV238" s="867"/>
      <c r="AW238" s="167" t="s">
        <v>310</v>
      </c>
      <c r="AX238" s="173"/>
    </row>
    <row r="239" spans="1:50" ht="39.75" hidden="1" customHeight="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8" t="s">
        <v>356</v>
      </c>
      <c r="Z239" s="869"/>
      <c r="AA239" s="87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53"/>
    </row>
    <row r="240" spans="1:50" ht="39.75" hidden="1" customHeight="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53"/>
    </row>
    <row r="241" spans="1:50" ht="18.75" hidden="1" customHeight="1">
      <c r="A241" s="160"/>
      <c r="B241" s="150"/>
      <c r="C241" s="149"/>
      <c r="D241" s="150"/>
      <c r="E241" s="149"/>
      <c r="F241" s="163"/>
      <c r="G241" s="855" t="s">
        <v>355</v>
      </c>
      <c r="H241" s="194"/>
      <c r="I241" s="194"/>
      <c r="J241" s="194"/>
      <c r="K241" s="194"/>
      <c r="L241" s="194"/>
      <c r="M241" s="194"/>
      <c r="N241" s="194"/>
      <c r="O241" s="194"/>
      <c r="P241" s="194"/>
      <c r="Q241" s="194"/>
      <c r="R241" s="194"/>
      <c r="S241" s="194"/>
      <c r="T241" s="194"/>
      <c r="U241" s="194"/>
      <c r="V241" s="194"/>
      <c r="W241" s="194"/>
      <c r="X241" s="856"/>
      <c r="Y241" s="857"/>
      <c r="Z241" s="858"/>
      <c r="AA241" s="859"/>
      <c r="AB241" s="863" t="s">
        <v>12</v>
      </c>
      <c r="AC241" s="194"/>
      <c r="AD241" s="856"/>
      <c r="AE241" s="864" t="s">
        <v>325</v>
      </c>
      <c r="AF241" s="864"/>
      <c r="AG241" s="864"/>
      <c r="AH241" s="864"/>
      <c r="AI241" s="864" t="s">
        <v>326</v>
      </c>
      <c r="AJ241" s="864"/>
      <c r="AK241" s="864"/>
      <c r="AL241" s="864"/>
      <c r="AM241" s="864" t="s">
        <v>327</v>
      </c>
      <c r="AN241" s="864"/>
      <c r="AO241" s="864"/>
      <c r="AP241" s="863"/>
      <c r="AQ241" s="863" t="s">
        <v>323</v>
      </c>
      <c r="AR241" s="194"/>
      <c r="AS241" s="194"/>
      <c r="AT241" s="856"/>
      <c r="AU241" s="194" t="s">
        <v>358</v>
      </c>
      <c r="AV241" s="194"/>
      <c r="AW241" s="194"/>
      <c r="AX241" s="195"/>
    </row>
    <row r="242" spans="1:50" ht="18.75" hidden="1" customHeight="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60"/>
      <c r="Z242" s="861"/>
      <c r="AA242" s="862"/>
      <c r="AB242" s="172"/>
      <c r="AC242" s="167"/>
      <c r="AD242" s="168"/>
      <c r="AE242" s="865"/>
      <c r="AF242" s="865"/>
      <c r="AG242" s="865"/>
      <c r="AH242" s="865"/>
      <c r="AI242" s="865"/>
      <c r="AJ242" s="865"/>
      <c r="AK242" s="865"/>
      <c r="AL242" s="865"/>
      <c r="AM242" s="865"/>
      <c r="AN242" s="865"/>
      <c r="AO242" s="865"/>
      <c r="AP242" s="172"/>
      <c r="AQ242" s="866"/>
      <c r="AR242" s="867"/>
      <c r="AS242" s="167" t="s">
        <v>324</v>
      </c>
      <c r="AT242" s="168"/>
      <c r="AU242" s="867"/>
      <c r="AV242" s="867"/>
      <c r="AW242" s="167" t="s">
        <v>310</v>
      </c>
      <c r="AX242" s="173"/>
    </row>
    <row r="243" spans="1:50" ht="39.75" hidden="1" customHeight="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8" t="s">
        <v>356</v>
      </c>
      <c r="Z243" s="869"/>
      <c r="AA243" s="87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53"/>
    </row>
    <row r="244" spans="1:50" ht="39.75" hidden="1" customHeight="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53"/>
    </row>
    <row r="245" spans="1:50" ht="18.75" hidden="1" customHeight="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60"/>
      <c r="Z245" s="861"/>
      <c r="AA245" s="86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60"/>
      <c r="Z246" s="861"/>
      <c r="AA246" s="862"/>
      <c r="AB246" s="172"/>
      <c r="AC246" s="167"/>
      <c r="AD246" s="168"/>
      <c r="AE246" s="865"/>
      <c r="AF246" s="865"/>
      <c r="AG246" s="865"/>
      <c r="AH246" s="865"/>
      <c r="AI246" s="865"/>
      <c r="AJ246" s="865"/>
      <c r="AK246" s="865"/>
      <c r="AL246" s="865"/>
      <c r="AM246" s="865"/>
      <c r="AN246" s="865"/>
      <c r="AO246" s="865"/>
      <c r="AP246" s="172"/>
      <c r="AQ246" s="866"/>
      <c r="AR246" s="867"/>
      <c r="AS246" s="167" t="s">
        <v>324</v>
      </c>
      <c r="AT246" s="168"/>
      <c r="AU246" s="867"/>
      <c r="AV246" s="867"/>
      <c r="AW246" s="167" t="s">
        <v>310</v>
      </c>
      <c r="AX246" s="173"/>
    </row>
    <row r="247" spans="1:50" ht="39.75" hidden="1" customHeight="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8" t="s">
        <v>356</v>
      </c>
      <c r="Z247" s="869"/>
      <c r="AA247" s="87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53"/>
    </row>
    <row r="248" spans="1:50" ht="39.75" hidden="1" customHeight="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53"/>
    </row>
    <row r="249" spans="1:50" ht="18.75" hidden="1" customHeight="1">
      <c r="A249" s="160"/>
      <c r="B249" s="150"/>
      <c r="C249" s="149"/>
      <c r="D249" s="150"/>
      <c r="E249" s="149"/>
      <c r="F249" s="163"/>
      <c r="G249" s="855" t="s">
        <v>355</v>
      </c>
      <c r="H249" s="194"/>
      <c r="I249" s="194"/>
      <c r="J249" s="194"/>
      <c r="K249" s="194"/>
      <c r="L249" s="194"/>
      <c r="M249" s="194"/>
      <c r="N249" s="194"/>
      <c r="O249" s="194"/>
      <c r="P249" s="194"/>
      <c r="Q249" s="194"/>
      <c r="R249" s="194"/>
      <c r="S249" s="194"/>
      <c r="T249" s="194"/>
      <c r="U249" s="194"/>
      <c r="V249" s="194"/>
      <c r="W249" s="194"/>
      <c r="X249" s="856"/>
      <c r="Y249" s="857"/>
      <c r="Z249" s="858"/>
      <c r="AA249" s="859"/>
      <c r="AB249" s="863" t="s">
        <v>12</v>
      </c>
      <c r="AC249" s="194"/>
      <c r="AD249" s="856"/>
      <c r="AE249" s="864" t="s">
        <v>325</v>
      </c>
      <c r="AF249" s="864"/>
      <c r="AG249" s="864"/>
      <c r="AH249" s="864"/>
      <c r="AI249" s="864" t="s">
        <v>326</v>
      </c>
      <c r="AJ249" s="864"/>
      <c r="AK249" s="864"/>
      <c r="AL249" s="864"/>
      <c r="AM249" s="864" t="s">
        <v>327</v>
      </c>
      <c r="AN249" s="864"/>
      <c r="AO249" s="864"/>
      <c r="AP249" s="863"/>
      <c r="AQ249" s="863" t="s">
        <v>323</v>
      </c>
      <c r="AR249" s="194"/>
      <c r="AS249" s="194"/>
      <c r="AT249" s="856"/>
      <c r="AU249" s="194" t="s">
        <v>358</v>
      </c>
      <c r="AV249" s="194"/>
      <c r="AW249" s="194"/>
      <c r="AX249" s="195"/>
    </row>
    <row r="250" spans="1:50" ht="18.75" hidden="1" customHeight="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60"/>
      <c r="Z250" s="861"/>
      <c r="AA250" s="862"/>
      <c r="AB250" s="172"/>
      <c r="AC250" s="167"/>
      <c r="AD250" s="168"/>
      <c r="AE250" s="865"/>
      <c r="AF250" s="865"/>
      <c r="AG250" s="865"/>
      <c r="AH250" s="865"/>
      <c r="AI250" s="865"/>
      <c r="AJ250" s="865"/>
      <c r="AK250" s="865"/>
      <c r="AL250" s="865"/>
      <c r="AM250" s="865"/>
      <c r="AN250" s="865"/>
      <c r="AO250" s="865"/>
      <c r="AP250" s="172"/>
      <c r="AQ250" s="866"/>
      <c r="AR250" s="867"/>
      <c r="AS250" s="167" t="s">
        <v>324</v>
      </c>
      <c r="AT250" s="168"/>
      <c r="AU250" s="867"/>
      <c r="AV250" s="867"/>
      <c r="AW250" s="167" t="s">
        <v>310</v>
      </c>
      <c r="AX250" s="173"/>
    </row>
    <row r="251" spans="1:50" ht="39.75" hidden="1" customHeight="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8" t="s">
        <v>356</v>
      </c>
      <c r="Z251" s="869"/>
      <c r="AA251" s="87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53"/>
    </row>
    <row r="252" spans="1:50" ht="39.75" hidden="1" customHeight="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53"/>
    </row>
    <row r="253" spans="1:50" ht="22.5" hidden="1" customHeight="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60"/>
      <c r="B291" s="150"/>
      <c r="C291" s="149"/>
      <c r="D291" s="150"/>
      <c r="E291" s="132" t="s">
        <v>382</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60"/>
      <c r="B351" s="150"/>
      <c r="C351" s="149"/>
      <c r="D351" s="150"/>
      <c r="E351" s="132" t="s">
        <v>382</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c r="A353" s="160"/>
      <c r="B353" s="150"/>
      <c r="C353" s="149"/>
      <c r="D353" s="150"/>
      <c r="E353" s="155" t="s">
        <v>342</v>
      </c>
      <c r="F353" s="162"/>
      <c r="G353" s="855" t="s">
        <v>355</v>
      </c>
      <c r="H353" s="194"/>
      <c r="I353" s="194"/>
      <c r="J353" s="194"/>
      <c r="K353" s="194"/>
      <c r="L353" s="194"/>
      <c r="M353" s="194"/>
      <c r="N353" s="194"/>
      <c r="O353" s="194"/>
      <c r="P353" s="194"/>
      <c r="Q353" s="194"/>
      <c r="R353" s="194"/>
      <c r="S353" s="194"/>
      <c r="T353" s="194"/>
      <c r="U353" s="194"/>
      <c r="V353" s="194"/>
      <c r="W353" s="194"/>
      <c r="X353" s="856"/>
      <c r="Y353" s="857"/>
      <c r="Z353" s="858"/>
      <c r="AA353" s="859"/>
      <c r="AB353" s="863" t="s">
        <v>12</v>
      </c>
      <c r="AC353" s="194"/>
      <c r="AD353" s="856"/>
      <c r="AE353" s="864" t="s">
        <v>325</v>
      </c>
      <c r="AF353" s="864"/>
      <c r="AG353" s="864"/>
      <c r="AH353" s="864"/>
      <c r="AI353" s="864" t="s">
        <v>326</v>
      </c>
      <c r="AJ353" s="864"/>
      <c r="AK353" s="864"/>
      <c r="AL353" s="864"/>
      <c r="AM353" s="864" t="s">
        <v>327</v>
      </c>
      <c r="AN353" s="864"/>
      <c r="AO353" s="864"/>
      <c r="AP353" s="863"/>
      <c r="AQ353" s="863" t="s">
        <v>323</v>
      </c>
      <c r="AR353" s="194"/>
      <c r="AS353" s="194"/>
      <c r="AT353" s="856"/>
      <c r="AU353" s="194" t="s">
        <v>358</v>
      </c>
      <c r="AV353" s="194"/>
      <c r="AW353" s="194"/>
      <c r="AX353" s="195"/>
    </row>
    <row r="354" spans="1:50" ht="18.75" hidden="1" customHeight="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60"/>
      <c r="Z354" s="861"/>
      <c r="AA354" s="862"/>
      <c r="AB354" s="172"/>
      <c r="AC354" s="167"/>
      <c r="AD354" s="168"/>
      <c r="AE354" s="865"/>
      <c r="AF354" s="865"/>
      <c r="AG354" s="865"/>
      <c r="AH354" s="865"/>
      <c r="AI354" s="865"/>
      <c r="AJ354" s="865"/>
      <c r="AK354" s="865"/>
      <c r="AL354" s="865"/>
      <c r="AM354" s="865"/>
      <c r="AN354" s="865"/>
      <c r="AO354" s="865"/>
      <c r="AP354" s="172"/>
      <c r="AQ354" s="866"/>
      <c r="AR354" s="867"/>
      <c r="AS354" s="167" t="s">
        <v>324</v>
      </c>
      <c r="AT354" s="168"/>
      <c r="AU354" s="867"/>
      <c r="AV354" s="867"/>
      <c r="AW354" s="167" t="s">
        <v>310</v>
      </c>
      <c r="AX354" s="173"/>
    </row>
    <row r="355" spans="1:50" ht="39.75" hidden="1" customHeight="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8" t="s">
        <v>356</v>
      </c>
      <c r="Z355" s="869"/>
      <c r="AA355" s="87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53"/>
    </row>
    <row r="356" spans="1:50" ht="48" hidden="1" customHeight="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53"/>
    </row>
    <row r="357" spans="1:50" ht="18.75" hidden="1" customHeight="1">
      <c r="A357" s="160"/>
      <c r="B357" s="150"/>
      <c r="C357" s="149"/>
      <c r="D357" s="150"/>
      <c r="E357" s="149"/>
      <c r="F357" s="163"/>
      <c r="G357" s="855" t="s">
        <v>355</v>
      </c>
      <c r="H357" s="194"/>
      <c r="I357" s="194"/>
      <c r="J357" s="194"/>
      <c r="K357" s="194"/>
      <c r="L357" s="194"/>
      <c r="M357" s="194"/>
      <c r="N357" s="194"/>
      <c r="O357" s="194"/>
      <c r="P357" s="194"/>
      <c r="Q357" s="194"/>
      <c r="R357" s="194"/>
      <c r="S357" s="194"/>
      <c r="T357" s="194"/>
      <c r="U357" s="194"/>
      <c r="V357" s="194"/>
      <c r="W357" s="194"/>
      <c r="X357" s="856"/>
      <c r="Y357" s="857"/>
      <c r="Z357" s="858"/>
      <c r="AA357" s="859"/>
      <c r="AB357" s="863" t="s">
        <v>12</v>
      </c>
      <c r="AC357" s="194"/>
      <c r="AD357" s="856"/>
      <c r="AE357" s="864" t="s">
        <v>325</v>
      </c>
      <c r="AF357" s="864"/>
      <c r="AG357" s="864"/>
      <c r="AH357" s="864"/>
      <c r="AI357" s="864" t="s">
        <v>326</v>
      </c>
      <c r="AJ357" s="864"/>
      <c r="AK357" s="864"/>
      <c r="AL357" s="864"/>
      <c r="AM357" s="864" t="s">
        <v>327</v>
      </c>
      <c r="AN357" s="864"/>
      <c r="AO357" s="864"/>
      <c r="AP357" s="863"/>
      <c r="AQ357" s="863" t="s">
        <v>323</v>
      </c>
      <c r="AR357" s="194"/>
      <c r="AS357" s="194"/>
      <c r="AT357" s="856"/>
      <c r="AU357" s="194" t="s">
        <v>358</v>
      </c>
      <c r="AV357" s="194"/>
      <c r="AW357" s="194"/>
      <c r="AX357" s="195"/>
    </row>
    <row r="358" spans="1:50" ht="18.75" hidden="1" customHeight="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60"/>
      <c r="Z358" s="861"/>
      <c r="AA358" s="862"/>
      <c r="AB358" s="172"/>
      <c r="AC358" s="167"/>
      <c r="AD358" s="168"/>
      <c r="AE358" s="865"/>
      <c r="AF358" s="865"/>
      <c r="AG358" s="865"/>
      <c r="AH358" s="865"/>
      <c r="AI358" s="865"/>
      <c r="AJ358" s="865"/>
      <c r="AK358" s="865"/>
      <c r="AL358" s="865"/>
      <c r="AM358" s="865"/>
      <c r="AN358" s="865"/>
      <c r="AO358" s="865"/>
      <c r="AP358" s="172"/>
      <c r="AQ358" s="866"/>
      <c r="AR358" s="867"/>
      <c r="AS358" s="167" t="s">
        <v>324</v>
      </c>
      <c r="AT358" s="168"/>
      <c r="AU358" s="867"/>
      <c r="AV358" s="867"/>
      <c r="AW358" s="167" t="s">
        <v>310</v>
      </c>
      <c r="AX358" s="173"/>
    </row>
    <row r="359" spans="1:50" ht="39.75" hidden="1" customHeight="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8" t="s">
        <v>356</v>
      </c>
      <c r="Z359" s="869"/>
      <c r="AA359" s="87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53"/>
    </row>
    <row r="360" spans="1:50" ht="39.75" hidden="1" customHeight="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53"/>
    </row>
    <row r="361" spans="1:50" ht="18.75" hidden="1" customHeight="1">
      <c r="A361" s="160"/>
      <c r="B361" s="150"/>
      <c r="C361" s="149"/>
      <c r="D361" s="150"/>
      <c r="E361" s="149"/>
      <c r="F361" s="163"/>
      <c r="G361" s="855" t="s">
        <v>355</v>
      </c>
      <c r="H361" s="194"/>
      <c r="I361" s="194"/>
      <c r="J361" s="194"/>
      <c r="K361" s="194"/>
      <c r="L361" s="194"/>
      <c r="M361" s="194"/>
      <c r="N361" s="194"/>
      <c r="O361" s="194"/>
      <c r="P361" s="194"/>
      <c r="Q361" s="194"/>
      <c r="R361" s="194"/>
      <c r="S361" s="194"/>
      <c r="T361" s="194"/>
      <c r="U361" s="194"/>
      <c r="V361" s="194"/>
      <c r="W361" s="194"/>
      <c r="X361" s="856"/>
      <c r="Y361" s="857"/>
      <c r="Z361" s="858"/>
      <c r="AA361" s="859"/>
      <c r="AB361" s="863" t="s">
        <v>12</v>
      </c>
      <c r="AC361" s="194"/>
      <c r="AD361" s="856"/>
      <c r="AE361" s="864" t="s">
        <v>325</v>
      </c>
      <c r="AF361" s="864"/>
      <c r="AG361" s="864"/>
      <c r="AH361" s="864"/>
      <c r="AI361" s="864" t="s">
        <v>326</v>
      </c>
      <c r="AJ361" s="864"/>
      <c r="AK361" s="864"/>
      <c r="AL361" s="864"/>
      <c r="AM361" s="864" t="s">
        <v>327</v>
      </c>
      <c r="AN361" s="864"/>
      <c r="AO361" s="864"/>
      <c r="AP361" s="863"/>
      <c r="AQ361" s="863" t="s">
        <v>323</v>
      </c>
      <c r="AR361" s="194"/>
      <c r="AS361" s="194"/>
      <c r="AT361" s="856"/>
      <c r="AU361" s="194" t="s">
        <v>358</v>
      </c>
      <c r="AV361" s="194"/>
      <c r="AW361" s="194"/>
      <c r="AX361" s="195"/>
    </row>
    <row r="362" spans="1:50" ht="18.75" hidden="1" customHeight="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60"/>
      <c r="Z362" s="861"/>
      <c r="AA362" s="862"/>
      <c r="AB362" s="172"/>
      <c r="AC362" s="167"/>
      <c r="AD362" s="168"/>
      <c r="AE362" s="865"/>
      <c r="AF362" s="865"/>
      <c r="AG362" s="865"/>
      <c r="AH362" s="865"/>
      <c r="AI362" s="865"/>
      <c r="AJ362" s="865"/>
      <c r="AK362" s="865"/>
      <c r="AL362" s="865"/>
      <c r="AM362" s="865"/>
      <c r="AN362" s="865"/>
      <c r="AO362" s="865"/>
      <c r="AP362" s="172"/>
      <c r="AQ362" s="866"/>
      <c r="AR362" s="867"/>
      <c r="AS362" s="167" t="s">
        <v>324</v>
      </c>
      <c r="AT362" s="168"/>
      <c r="AU362" s="867"/>
      <c r="AV362" s="867"/>
      <c r="AW362" s="167" t="s">
        <v>310</v>
      </c>
      <c r="AX362" s="173"/>
    </row>
    <row r="363" spans="1:50" ht="39.75" hidden="1" customHeight="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8" t="s">
        <v>356</v>
      </c>
      <c r="Z363" s="869"/>
      <c r="AA363" s="87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53"/>
    </row>
    <row r="364" spans="1:50" ht="39.75" hidden="1" customHeight="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53"/>
    </row>
    <row r="365" spans="1:50" ht="18.75" hidden="1" customHeight="1">
      <c r="A365" s="160"/>
      <c r="B365" s="150"/>
      <c r="C365" s="149"/>
      <c r="D365" s="150"/>
      <c r="E365" s="149"/>
      <c r="F365" s="163"/>
      <c r="G365" s="855" t="s">
        <v>355</v>
      </c>
      <c r="H365" s="194"/>
      <c r="I365" s="194"/>
      <c r="J365" s="194"/>
      <c r="K365" s="194"/>
      <c r="L365" s="194"/>
      <c r="M365" s="194"/>
      <c r="N365" s="194"/>
      <c r="O365" s="194"/>
      <c r="P365" s="194"/>
      <c r="Q365" s="194"/>
      <c r="R365" s="194"/>
      <c r="S365" s="194"/>
      <c r="T365" s="194"/>
      <c r="U365" s="194"/>
      <c r="V365" s="194"/>
      <c r="W365" s="194"/>
      <c r="X365" s="856"/>
      <c r="Y365" s="857"/>
      <c r="Z365" s="858"/>
      <c r="AA365" s="859"/>
      <c r="AB365" s="863" t="s">
        <v>12</v>
      </c>
      <c r="AC365" s="194"/>
      <c r="AD365" s="856"/>
      <c r="AE365" s="864" t="s">
        <v>325</v>
      </c>
      <c r="AF365" s="864"/>
      <c r="AG365" s="864"/>
      <c r="AH365" s="864"/>
      <c r="AI365" s="864" t="s">
        <v>326</v>
      </c>
      <c r="AJ365" s="864"/>
      <c r="AK365" s="864"/>
      <c r="AL365" s="864"/>
      <c r="AM365" s="864" t="s">
        <v>327</v>
      </c>
      <c r="AN365" s="864"/>
      <c r="AO365" s="864"/>
      <c r="AP365" s="863"/>
      <c r="AQ365" s="863" t="s">
        <v>323</v>
      </c>
      <c r="AR365" s="194"/>
      <c r="AS365" s="194"/>
      <c r="AT365" s="856"/>
      <c r="AU365" s="194" t="s">
        <v>358</v>
      </c>
      <c r="AV365" s="194"/>
      <c r="AW365" s="194"/>
      <c r="AX365" s="195"/>
    </row>
    <row r="366" spans="1:50" ht="18.75" hidden="1" customHeight="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60"/>
      <c r="Z366" s="861"/>
      <c r="AA366" s="862"/>
      <c r="AB366" s="172"/>
      <c r="AC366" s="167"/>
      <c r="AD366" s="168"/>
      <c r="AE366" s="865"/>
      <c r="AF366" s="865"/>
      <c r="AG366" s="865"/>
      <c r="AH366" s="865"/>
      <c r="AI366" s="865"/>
      <c r="AJ366" s="865"/>
      <c r="AK366" s="865"/>
      <c r="AL366" s="865"/>
      <c r="AM366" s="865"/>
      <c r="AN366" s="865"/>
      <c r="AO366" s="865"/>
      <c r="AP366" s="172"/>
      <c r="AQ366" s="866"/>
      <c r="AR366" s="867"/>
      <c r="AS366" s="167" t="s">
        <v>324</v>
      </c>
      <c r="AT366" s="168"/>
      <c r="AU366" s="867"/>
      <c r="AV366" s="867"/>
      <c r="AW366" s="167" t="s">
        <v>310</v>
      </c>
      <c r="AX366" s="173"/>
    </row>
    <row r="367" spans="1:50" ht="39.75" hidden="1" customHeight="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8" t="s">
        <v>356</v>
      </c>
      <c r="Z367" s="869"/>
      <c r="AA367" s="87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53"/>
    </row>
    <row r="368" spans="1:50" ht="39.75" hidden="1" customHeight="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53"/>
    </row>
    <row r="369" spans="1:50" ht="18.75" hidden="1" customHeight="1">
      <c r="A369" s="160"/>
      <c r="B369" s="150"/>
      <c r="C369" s="149"/>
      <c r="D369" s="150"/>
      <c r="E369" s="149"/>
      <c r="F369" s="163"/>
      <c r="G369" s="855" t="s">
        <v>355</v>
      </c>
      <c r="H369" s="194"/>
      <c r="I369" s="194"/>
      <c r="J369" s="194"/>
      <c r="K369" s="194"/>
      <c r="L369" s="194"/>
      <c r="M369" s="194"/>
      <c r="N369" s="194"/>
      <c r="O369" s="194"/>
      <c r="P369" s="194"/>
      <c r="Q369" s="194"/>
      <c r="R369" s="194"/>
      <c r="S369" s="194"/>
      <c r="T369" s="194"/>
      <c r="U369" s="194"/>
      <c r="V369" s="194"/>
      <c r="W369" s="194"/>
      <c r="X369" s="856"/>
      <c r="Y369" s="857"/>
      <c r="Z369" s="858"/>
      <c r="AA369" s="859"/>
      <c r="AB369" s="863" t="s">
        <v>12</v>
      </c>
      <c r="AC369" s="194"/>
      <c r="AD369" s="856"/>
      <c r="AE369" s="864" t="s">
        <v>325</v>
      </c>
      <c r="AF369" s="864"/>
      <c r="AG369" s="864"/>
      <c r="AH369" s="864"/>
      <c r="AI369" s="864" t="s">
        <v>326</v>
      </c>
      <c r="AJ369" s="864"/>
      <c r="AK369" s="864"/>
      <c r="AL369" s="864"/>
      <c r="AM369" s="864" t="s">
        <v>327</v>
      </c>
      <c r="AN369" s="864"/>
      <c r="AO369" s="864"/>
      <c r="AP369" s="863"/>
      <c r="AQ369" s="863" t="s">
        <v>323</v>
      </c>
      <c r="AR369" s="194"/>
      <c r="AS369" s="194"/>
      <c r="AT369" s="856"/>
      <c r="AU369" s="194" t="s">
        <v>358</v>
      </c>
      <c r="AV369" s="194"/>
      <c r="AW369" s="194"/>
      <c r="AX369" s="195"/>
    </row>
    <row r="370" spans="1:50" ht="18.75" hidden="1" customHeight="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60"/>
      <c r="Z370" s="861"/>
      <c r="AA370" s="862"/>
      <c r="AB370" s="172"/>
      <c r="AC370" s="167"/>
      <c r="AD370" s="168"/>
      <c r="AE370" s="865"/>
      <c r="AF370" s="865"/>
      <c r="AG370" s="865"/>
      <c r="AH370" s="865"/>
      <c r="AI370" s="865"/>
      <c r="AJ370" s="865"/>
      <c r="AK370" s="865"/>
      <c r="AL370" s="865"/>
      <c r="AM370" s="865"/>
      <c r="AN370" s="865"/>
      <c r="AO370" s="865"/>
      <c r="AP370" s="172"/>
      <c r="AQ370" s="866"/>
      <c r="AR370" s="867"/>
      <c r="AS370" s="167" t="s">
        <v>324</v>
      </c>
      <c r="AT370" s="168"/>
      <c r="AU370" s="867"/>
      <c r="AV370" s="867"/>
      <c r="AW370" s="167" t="s">
        <v>310</v>
      </c>
      <c r="AX370" s="173"/>
    </row>
    <row r="371" spans="1:50" ht="39.75" hidden="1" customHeight="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8" t="s">
        <v>356</v>
      </c>
      <c r="Z371" s="869"/>
      <c r="AA371" s="87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53"/>
    </row>
    <row r="372" spans="1:50" ht="39.75" hidden="1" customHeight="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53"/>
    </row>
    <row r="373" spans="1:50" ht="22.5" hidden="1" customHeight="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hidden="1"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hidden="1" customHeight="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hidden="1"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hidden="1"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hidden="1" customHeight="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38"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39"/>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63.75" customHeight="1">
      <c r="A683" s="491" t="s">
        <v>269</v>
      </c>
      <c r="B683" s="492"/>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43" t="s">
        <v>462</v>
      </c>
      <c r="AE683" s="844"/>
      <c r="AF683" s="844"/>
      <c r="AG683" s="840" t="s">
        <v>496</v>
      </c>
      <c r="AH683" s="841"/>
      <c r="AI683" s="841"/>
      <c r="AJ683" s="841"/>
      <c r="AK683" s="841"/>
      <c r="AL683" s="841"/>
      <c r="AM683" s="841"/>
      <c r="AN683" s="841"/>
      <c r="AO683" s="841"/>
      <c r="AP683" s="841"/>
      <c r="AQ683" s="841"/>
      <c r="AR683" s="841"/>
      <c r="AS683" s="841"/>
      <c r="AT683" s="841"/>
      <c r="AU683" s="841"/>
      <c r="AV683" s="841"/>
      <c r="AW683" s="841"/>
      <c r="AX683" s="842"/>
    </row>
    <row r="684" spans="1:50" ht="39"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5" t="s">
        <v>463</v>
      </c>
      <c r="AE684" s="566"/>
      <c r="AF684" s="566"/>
      <c r="AG684" s="567" t="s">
        <v>464</v>
      </c>
      <c r="AH684" s="568"/>
      <c r="AI684" s="568"/>
      <c r="AJ684" s="568"/>
      <c r="AK684" s="568"/>
      <c r="AL684" s="568"/>
      <c r="AM684" s="568"/>
      <c r="AN684" s="568"/>
      <c r="AO684" s="568"/>
      <c r="AP684" s="568"/>
      <c r="AQ684" s="568"/>
      <c r="AR684" s="568"/>
      <c r="AS684" s="568"/>
      <c r="AT684" s="568"/>
      <c r="AU684" s="568"/>
      <c r="AV684" s="568"/>
      <c r="AW684" s="568"/>
      <c r="AX684" s="569"/>
    </row>
    <row r="685" spans="1:50" ht="52.5"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5" t="s">
        <v>444</v>
      </c>
      <c r="AE685" s="576"/>
      <c r="AF685" s="576"/>
      <c r="AG685" s="656" t="s">
        <v>497</v>
      </c>
      <c r="AH685" s="119"/>
      <c r="AI685" s="119"/>
      <c r="AJ685" s="119"/>
      <c r="AK685" s="119"/>
      <c r="AL685" s="119"/>
      <c r="AM685" s="119"/>
      <c r="AN685" s="119"/>
      <c r="AO685" s="119"/>
      <c r="AP685" s="119"/>
      <c r="AQ685" s="119"/>
      <c r="AR685" s="119"/>
      <c r="AS685" s="119"/>
      <c r="AT685" s="119"/>
      <c r="AU685" s="119"/>
      <c r="AV685" s="119"/>
      <c r="AW685" s="119"/>
      <c r="AX685" s="657"/>
    </row>
    <row r="686" spans="1:50" ht="19.350000000000001" customHeight="1">
      <c r="A686" s="549" t="s">
        <v>44</v>
      </c>
      <c r="B686" s="73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88" t="s">
        <v>465</v>
      </c>
      <c r="AE686" s="789"/>
      <c r="AF686" s="789"/>
      <c r="AG686" s="87" t="s">
        <v>498</v>
      </c>
      <c r="AH686" s="88"/>
      <c r="AI686" s="88"/>
      <c r="AJ686" s="88"/>
      <c r="AK686" s="88"/>
      <c r="AL686" s="88"/>
      <c r="AM686" s="88"/>
      <c r="AN686" s="88"/>
      <c r="AO686" s="88"/>
      <c r="AP686" s="88"/>
      <c r="AQ686" s="88"/>
      <c r="AR686" s="88"/>
      <c r="AS686" s="88"/>
      <c r="AT686" s="88"/>
      <c r="AU686" s="88"/>
      <c r="AV686" s="88"/>
      <c r="AW686" s="88"/>
      <c r="AX686" s="89"/>
    </row>
    <row r="687" spans="1:50" ht="72" customHeight="1">
      <c r="A687" s="621"/>
      <c r="B687" s="740"/>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490</v>
      </c>
      <c r="AE687" s="566"/>
      <c r="AF687" s="711"/>
      <c r="AG687" s="656"/>
      <c r="AH687" s="119"/>
      <c r="AI687" s="119"/>
      <c r="AJ687" s="119"/>
      <c r="AK687" s="119"/>
      <c r="AL687" s="119"/>
      <c r="AM687" s="119"/>
      <c r="AN687" s="119"/>
      <c r="AO687" s="119"/>
      <c r="AP687" s="119"/>
      <c r="AQ687" s="119"/>
      <c r="AR687" s="119"/>
      <c r="AS687" s="119"/>
      <c r="AT687" s="119"/>
      <c r="AU687" s="119"/>
      <c r="AV687" s="119"/>
      <c r="AW687" s="119"/>
      <c r="AX687" s="657"/>
    </row>
    <row r="688" spans="1:50" ht="52.5" customHeight="1">
      <c r="A688" s="621"/>
      <c r="B688" s="740"/>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490</v>
      </c>
      <c r="AE688" s="574"/>
      <c r="AF688" s="574"/>
      <c r="AG688" s="656"/>
      <c r="AH688" s="119"/>
      <c r="AI688" s="119"/>
      <c r="AJ688" s="119"/>
      <c r="AK688" s="119"/>
      <c r="AL688" s="119"/>
      <c r="AM688" s="119"/>
      <c r="AN688" s="119"/>
      <c r="AO688" s="119"/>
      <c r="AP688" s="119"/>
      <c r="AQ688" s="119"/>
      <c r="AR688" s="119"/>
      <c r="AS688" s="119"/>
      <c r="AT688" s="119"/>
      <c r="AU688" s="119"/>
      <c r="AV688" s="119"/>
      <c r="AW688" s="119"/>
      <c r="AX688" s="657"/>
    </row>
    <row r="689" spans="1:64" ht="37.5" customHeight="1">
      <c r="A689" s="621"/>
      <c r="B689" s="622"/>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444</v>
      </c>
      <c r="AE689" s="571"/>
      <c r="AF689" s="571"/>
      <c r="AG689" s="488" t="s">
        <v>504</v>
      </c>
      <c r="AH689" s="489"/>
      <c r="AI689" s="489"/>
      <c r="AJ689" s="489"/>
      <c r="AK689" s="489"/>
      <c r="AL689" s="489"/>
      <c r="AM689" s="489"/>
      <c r="AN689" s="489"/>
      <c r="AO689" s="489"/>
      <c r="AP689" s="489"/>
      <c r="AQ689" s="489"/>
      <c r="AR689" s="489"/>
      <c r="AS689" s="489"/>
      <c r="AT689" s="489"/>
      <c r="AU689" s="489"/>
      <c r="AV689" s="489"/>
      <c r="AW689" s="489"/>
      <c r="AX689" s="490"/>
    </row>
    <row r="690" spans="1:64" ht="54" customHeight="1">
      <c r="A690" s="621"/>
      <c r="B690" s="622"/>
      <c r="C690" s="532"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5" t="s">
        <v>466</v>
      </c>
      <c r="AE690" s="566"/>
      <c r="AF690" s="566"/>
      <c r="AG690" s="567" t="s">
        <v>499</v>
      </c>
      <c r="AH690" s="568"/>
      <c r="AI690" s="568"/>
      <c r="AJ690" s="568"/>
      <c r="AK690" s="568"/>
      <c r="AL690" s="568"/>
      <c r="AM690" s="568"/>
      <c r="AN690" s="568"/>
      <c r="AO690" s="568"/>
      <c r="AP690" s="568"/>
      <c r="AQ690" s="568"/>
      <c r="AR690" s="568"/>
      <c r="AS690" s="568"/>
      <c r="AT690" s="568"/>
      <c r="AU690" s="568"/>
      <c r="AV690" s="568"/>
      <c r="AW690" s="568"/>
      <c r="AX690" s="569"/>
    </row>
    <row r="691" spans="1:64" ht="45" customHeight="1">
      <c r="A691" s="621"/>
      <c r="B691" s="622"/>
      <c r="C691" s="532"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5" t="s">
        <v>444</v>
      </c>
      <c r="AE691" s="566"/>
      <c r="AF691" s="566"/>
      <c r="AG691" s="567" t="s">
        <v>500</v>
      </c>
      <c r="AH691" s="568"/>
      <c r="AI691" s="568"/>
      <c r="AJ691" s="568"/>
      <c r="AK691" s="568"/>
      <c r="AL691" s="568"/>
      <c r="AM691" s="568"/>
      <c r="AN691" s="568"/>
      <c r="AO691" s="568"/>
      <c r="AP691" s="568"/>
      <c r="AQ691" s="568"/>
      <c r="AR691" s="568"/>
      <c r="AS691" s="568"/>
      <c r="AT691" s="568"/>
      <c r="AU691" s="568"/>
      <c r="AV691" s="568"/>
      <c r="AW691" s="568"/>
      <c r="AX691" s="569"/>
    </row>
    <row r="692" spans="1:64" ht="37.5" customHeight="1">
      <c r="A692" s="621"/>
      <c r="B692" s="622"/>
      <c r="C692" s="532"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3"/>
      <c r="AD692" s="565" t="s">
        <v>444</v>
      </c>
      <c r="AE692" s="566"/>
      <c r="AF692" s="566"/>
      <c r="AG692" s="567" t="s">
        <v>501</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c r="A693" s="621"/>
      <c r="B693" s="622"/>
      <c r="C693" s="532"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3"/>
      <c r="AD693" s="575" t="s">
        <v>467</v>
      </c>
      <c r="AE693" s="576"/>
      <c r="AF693" s="576"/>
      <c r="AG693" s="537" t="s">
        <v>539</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57.75" customHeight="1">
      <c r="A694" s="623"/>
      <c r="B694" s="624"/>
      <c r="C694" s="741" t="s">
        <v>424</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34" t="s">
        <v>444</v>
      </c>
      <c r="AE694" s="535"/>
      <c r="AF694" s="536"/>
      <c r="AG694" s="555" t="s">
        <v>507</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21" customHeight="1">
      <c r="A695" s="549" t="s">
        <v>45</v>
      </c>
      <c r="B695" s="620"/>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0" t="s">
        <v>444</v>
      </c>
      <c r="AE695" s="571"/>
      <c r="AF695" s="572"/>
      <c r="AG695" s="488" t="s">
        <v>468</v>
      </c>
      <c r="AH695" s="489"/>
      <c r="AI695" s="489"/>
      <c r="AJ695" s="489"/>
      <c r="AK695" s="489"/>
      <c r="AL695" s="489"/>
      <c r="AM695" s="489"/>
      <c r="AN695" s="489"/>
      <c r="AO695" s="489"/>
      <c r="AP695" s="489"/>
      <c r="AQ695" s="489"/>
      <c r="AR695" s="489"/>
      <c r="AS695" s="489"/>
      <c r="AT695" s="489"/>
      <c r="AU695" s="489"/>
      <c r="AV695" s="489"/>
      <c r="AW695" s="489"/>
      <c r="AX695" s="490"/>
    </row>
    <row r="696" spans="1:64" ht="41.25" customHeight="1">
      <c r="A696" s="621"/>
      <c r="B696" s="622"/>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8" t="s">
        <v>444</v>
      </c>
      <c r="AE696" s="729"/>
      <c r="AF696" s="729"/>
      <c r="AG696" s="567" t="s">
        <v>502</v>
      </c>
      <c r="AH696" s="568"/>
      <c r="AI696" s="568"/>
      <c r="AJ696" s="568"/>
      <c r="AK696" s="568"/>
      <c r="AL696" s="568"/>
      <c r="AM696" s="568"/>
      <c r="AN696" s="568"/>
      <c r="AO696" s="568"/>
      <c r="AP696" s="568"/>
      <c r="AQ696" s="568"/>
      <c r="AR696" s="568"/>
      <c r="AS696" s="568"/>
      <c r="AT696" s="568"/>
      <c r="AU696" s="568"/>
      <c r="AV696" s="568"/>
      <c r="AW696" s="568"/>
      <c r="AX696" s="569"/>
    </row>
    <row r="697" spans="1:64" ht="18" customHeight="1">
      <c r="A697" s="621"/>
      <c r="B697" s="622"/>
      <c r="C697" s="532"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5" t="s">
        <v>444</v>
      </c>
      <c r="AE697" s="566"/>
      <c r="AF697" s="566"/>
      <c r="AG697" s="567" t="s">
        <v>469</v>
      </c>
      <c r="AH697" s="568"/>
      <c r="AI697" s="568"/>
      <c r="AJ697" s="568"/>
      <c r="AK697" s="568"/>
      <c r="AL697" s="568"/>
      <c r="AM697" s="568"/>
      <c r="AN697" s="568"/>
      <c r="AO697" s="568"/>
      <c r="AP697" s="568"/>
      <c r="AQ697" s="568"/>
      <c r="AR697" s="568"/>
      <c r="AS697" s="568"/>
      <c r="AT697" s="568"/>
      <c r="AU697" s="568"/>
      <c r="AV697" s="568"/>
      <c r="AW697" s="568"/>
      <c r="AX697" s="569"/>
    </row>
    <row r="698" spans="1:64" ht="45" customHeight="1">
      <c r="A698" s="623"/>
      <c r="B698" s="624"/>
      <c r="C698" s="532"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5" t="s">
        <v>444</v>
      </c>
      <c r="AE698" s="566"/>
      <c r="AF698" s="566"/>
      <c r="AG698" s="90" t="s">
        <v>470</v>
      </c>
      <c r="AH698" s="91"/>
      <c r="AI698" s="91"/>
      <c r="AJ698" s="91"/>
      <c r="AK698" s="91"/>
      <c r="AL698" s="91"/>
      <c r="AM698" s="91"/>
      <c r="AN698" s="91"/>
      <c r="AO698" s="91"/>
      <c r="AP698" s="91"/>
      <c r="AQ698" s="91"/>
      <c r="AR698" s="91"/>
      <c r="AS698" s="91"/>
      <c r="AT698" s="91"/>
      <c r="AU698" s="91"/>
      <c r="AV698" s="91"/>
      <c r="AW698" s="91"/>
      <c r="AX698" s="92"/>
    </row>
    <row r="699" spans="1:64" ht="33.6" customHeight="1">
      <c r="A699" s="612" t="s">
        <v>65</v>
      </c>
      <c r="B699" s="613"/>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5"/>
      <c r="AD699" s="570" t="s">
        <v>467</v>
      </c>
      <c r="AE699" s="571"/>
      <c r="AF699" s="571"/>
      <c r="AG699" s="87" t="s">
        <v>452</v>
      </c>
      <c r="AH699" s="88"/>
      <c r="AI699" s="88"/>
      <c r="AJ699" s="88"/>
      <c r="AK699" s="88"/>
      <c r="AL699" s="88"/>
      <c r="AM699" s="88"/>
      <c r="AN699" s="88"/>
      <c r="AO699" s="88"/>
      <c r="AP699" s="88"/>
      <c r="AQ699" s="88"/>
      <c r="AR699" s="88"/>
      <c r="AS699" s="88"/>
      <c r="AT699" s="88"/>
      <c r="AU699" s="88"/>
      <c r="AV699" s="88"/>
      <c r="AW699" s="88"/>
      <c r="AX699" s="89"/>
    </row>
    <row r="700" spans="1:64" ht="15.75" customHeight="1">
      <c r="A700" s="614"/>
      <c r="B700" s="615"/>
      <c r="C700" s="589" t="s">
        <v>70</v>
      </c>
      <c r="D700" s="590"/>
      <c r="E700" s="590"/>
      <c r="F700" s="590"/>
      <c r="G700" s="590"/>
      <c r="H700" s="590"/>
      <c r="I700" s="590"/>
      <c r="J700" s="590"/>
      <c r="K700" s="590"/>
      <c r="L700" s="590"/>
      <c r="M700" s="590"/>
      <c r="N700" s="590"/>
      <c r="O700" s="591"/>
      <c r="P700" s="610" t="s">
        <v>0</v>
      </c>
      <c r="Q700" s="610"/>
      <c r="R700" s="610"/>
      <c r="S700" s="611"/>
      <c r="T700" s="770" t="s">
        <v>29</v>
      </c>
      <c r="U700" s="610"/>
      <c r="V700" s="610"/>
      <c r="W700" s="610"/>
      <c r="X700" s="610"/>
      <c r="Y700" s="610"/>
      <c r="Z700" s="610"/>
      <c r="AA700" s="610"/>
      <c r="AB700" s="610"/>
      <c r="AC700" s="610"/>
      <c r="AD700" s="610"/>
      <c r="AE700" s="610"/>
      <c r="AF700" s="771"/>
      <c r="AG700" s="656"/>
      <c r="AH700" s="119"/>
      <c r="AI700" s="119"/>
      <c r="AJ700" s="119"/>
      <c r="AK700" s="119"/>
      <c r="AL700" s="119"/>
      <c r="AM700" s="119"/>
      <c r="AN700" s="119"/>
      <c r="AO700" s="119"/>
      <c r="AP700" s="119"/>
      <c r="AQ700" s="119"/>
      <c r="AR700" s="119"/>
      <c r="AS700" s="119"/>
      <c r="AT700" s="119"/>
      <c r="AU700" s="119"/>
      <c r="AV700" s="119"/>
      <c r="AW700" s="119"/>
      <c r="AX700" s="657"/>
    </row>
    <row r="701" spans="1:64" ht="26.25" customHeight="1">
      <c r="A701" s="614"/>
      <c r="B701" s="615"/>
      <c r="C701" s="747" t="s">
        <v>471</v>
      </c>
      <c r="D701" s="748"/>
      <c r="E701" s="748"/>
      <c r="F701" s="748"/>
      <c r="G701" s="748"/>
      <c r="H701" s="748"/>
      <c r="I701" s="748"/>
      <c r="J701" s="748"/>
      <c r="K701" s="748"/>
      <c r="L701" s="748"/>
      <c r="M701" s="748"/>
      <c r="N701" s="748"/>
      <c r="O701" s="749"/>
      <c r="P701" s="558" t="s">
        <v>451</v>
      </c>
      <c r="Q701" s="558"/>
      <c r="R701" s="558"/>
      <c r="S701" s="559"/>
      <c r="T701" s="618" t="s">
        <v>455</v>
      </c>
      <c r="U701" s="568"/>
      <c r="V701" s="568"/>
      <c r="W701" s="568"/>
      <c r="X701" s="568"/>
      <c r="Y701" s="568"/>
      <c r="Z701" s="568"/>
      <c r="AA701" s="568"/>
      <c r="AB701" s="568"/>
      <c r="AC701" s="568"/>
      <c r="AD701" s="568"/>
      <c r="AE701" s="568"/>
      <c r="AF701" s="619"/>
      <c r="AG701" s="656"/>
      <c r="AH701" s="119"/>
      <c r="AI701" s="119"/>
      <c r="AJ701" s="119"/>
      <c r="AK701" s="119"/>
      <c r="AL701" s="119"/>
      <c r="AM701" s="119"/>
      <c r="AN701" s="119"/>
      <c r="AO701" s="119"/>
      <c r="AP701" s="119"/>
      <c r="AQ701" s="119"/>
      <c r="AR701" s="119"/>
      <c r="AS701" s="119"/>
      <c r="AT701" s="119"/>
      <c r="AU701" s="119"/>
      <c r="AV701" s="119"/>
      <c r="AW701" s="119"/>
      <c r="AX701" s="657"/>
    </row>
    <row r="702" spans="1:64" ht="26.25" customHeight="1">
      <c r="A702" s="614"/>
      <c r="B702" s="615"/>
      <c r="C702" s="747" t="s">
        <v>450</v>
      </c>
      <c r="D702" s="748"/>
      <c r="E702" s="748"/>
      <c r="F702" s="748"/>
      <c r="G702" s="748"/>
      <c r="H702" s="748"/>
      <c r="I702" s="748"/>
      <c r="J702" s="748"/>
      <c r="K702" s="748"/>
      <c r="L702" s="748"/>
      <c r="M702" s="748"/>
      <c r="N702" s="748"/>
      <c r="O702" s="749"/>
      <c r="P702" s="558" t="s">
        <v>451</v>
      </c>
      <c r="Q702" s="558"/>
      <c r="R702" s="558"/>
      <c r="S702" s="559"/>
      <c r="T702" s="618" t="s">
        <v>455</v>
      </c>
      <c r="U702" s="568"/>
      <c r="V702" s="568"/>
      <c r="W702" s="568"/>
      <c r="X702" s="568"/>
      <c r="Y702" s="568"/>
      <c r="Z702" s="568"/>
      <c r="AA702" s="568"/>
      <c r="AB702" s="568"/>
      <c r="AC702" s="568"/>
      <c r="AD702" s="568"/>
      <c r="AE702" s="568"/>
      <c r="AF702" s="619"/>
      <c r="AG702" s="656"/>
      <c r="AH702" s="119"/>
      <c r="AI702" s="119"/>
      <c r="AJ702" s="119"/>
      <c r="AK702" s="119"/>
      <c r="AL702" s="119"/>
      <c r="AM702" s="119"/>
      <c r="AN702" s="119"/>
      <c r="AO702" s="119"/>
      <c r="AP702" s="119"/>
      <c r="AQ702" s="119"/>
      <c r="AR702" s="119"/>
      <c r="AS702" s="119"/>
      <c r="AT702" s="119"/>
      <c r="AU702" s="119"/>
      <c r="AV702" s="119"/>
      <c r="AW702" s="119"/>
      <c r="AX702" s="657"/>
    </row>
    <row r="703" spans="1:64" ht="26.25" customHeight="1">
      <c r="A703" s="614"/>
      <c r="B703" s="615"/>
      <c r="C703" s="747" t="s">
        <v>450</v>
      </c>
      <c r="D703" s="748"/>
      <c r="E703" s="748"/>
      <c r="F703" s="748"/>
      <c r="G703" s="748"/>
      <c r="H703" s="748"/>
      <c r="I703" s="748"/>
      <c r="J703" s="748"/>
      <c r="K703" s="748"/>
      <c r="L703" s="748"/>
      <c r="M703" s="748"/>
      <c r="N703" s="748"/>
      <c r="O703" s="749"/>
      <c r="P703" s="558" t="s">
        <v>452</v>
      </c>
      <c r="Q703" s="558"/>
      <c r="R703" s="558"/>
      <c r="S703" s="559"/>
      <c r="T703" s="618" t="s">
        <v>452</v>
      </c>
      <c r="U703" s="568"/>
      <c r="V703" s="568"/>
      <c r="W703" s="568"/>
      <c r="X703" s="568"/>
      <c r="Y703" s="568"/>
      <c r="Z703" s="568"/>
      <c r="AA703" s="568"/>
      <c r="AB703" s="568"/>
      <c r="AC703" s="568"/>
      <c r="AD703" s="568"/>
      <c r="AE703" s="568"/>
      <c r="AF703" s="619"/>
      <c r="AG703" s="656"/>
      <c r="AH703" s="119"/>
      <c r="AI703" s="119"/>
      <c r="AJ703" s="119"/>
      <c r="AK703" s="119"/>
      <c r="AL703" s="119"/>
      <c r="AM703" s="119"/>
      <c r="AN703" s="119"/>
      <c r="AO703" s="119"/>
      <c r="AP703" s="119"/>
      <c r="AQ703" s="119"/>
      <c r="AR703" s="119"/>
      <c r="AS703" s="119"/>
      <c r="AT703" s="119"/>
      <c r="AU703" s="119"/>
      <c r="AV703" s="119"/>
      <c r="AW703" s="119"/>
      <c r="AX703" s="657"/>
    </row>
    <row r="704" spans="1:64" ht="26.25" customHeight="1">
      <c r="A704" s="614"/>
      <c r="B704" s="615"/>
      <c r="C704" s="747" t="s">
        <v>450</v>
      </c>
      <c r="D704" s="748"/>
      <c r="E704" s="748"/>
      <c r="F704" s="748"/>
      <c r="G704" s="748"/>
      <c r="H704" s="748"/>
      <c r="I704" s="748"/>
      <c r="J704" s="748"/>
      <c r="K704" s="748"/>
      <c r="L704" s="748"/>
      <c r="M704" s="748"/>
      <c r="N704" s="748"/>
      <c r="O704" s="749"/>
      <c r="P704" s="558" t="s">
        <v>452</v>
      </c>
      <c r="Q704" s="558"/>
      <c r="R704" s="558"/>
      <c r="S704" s="559"/>
      <c r="T704" s="618" t="s">
        <v>454</v>
      </c>
      <c r="U704" s="568"/>
      <c r="V704" s="568"/>
      <c r="W704" s="568"/>
      <c r="X704" s="568"/>
      <c r="Y704" s="568"/>
      <c r="Z704" s="568"/>
      <c r="AA704" s="568"/>
      <c r="AB704" s="568"/>
      <c r="AC704" s="568"/>
      <c r="AD704" s="568"/>
      <c r="AE704" s="568"/>
      <c r="AF704" s="619"/>
      <c r="AG704" s="656"/>
      <c r="AH704" s="119"/>
      <c r="AI704" s="119"/>
      <c r="AJ704" s="119"/>
      <c r="AK704" s="119"/>
      <c r="AL704" s="119"/>
      <c r="AM704" s="119"/>
      <c r="AN704" s="119"/>
      <c r="AO704" s="119"/>
      <c r="AP704" s="119"/>
      <c r="AQ704" s="119"/>
      <c r="AR704" s="119"/>
      <c r="AS704" s="119"/>
      <c r="AT704" s="119"/>
      <c r="AU704" s="119"/>
      <c r="AV704" s="119"/>
      <c r="AW704" s="119"/>
      <c r="AX704" s="657"/>
    </row>
    <row r="705" spans="1:50" ht="26.25" customHeight="1">
      <c r="A705" s="616"/>
      <c r="B705" s="617"/>
      <c r="C705" s="754" t="s">
        <v>450</v>
      </c>
      <c r="D705" s="755"/>
      <c r="E705" s="755"/>
      <c r="F705" s="755"/>
      <c r="G705" s="755"/>
      <c r="H705" s="755"/>
      <c r="I705" s="755"/>
      <c r="J705" s="755"/>
      <c r="K705" s="755"/>
      <c r="L705" s="755"/>
      <c r="M705" s="755"/>
      <c r="N705" s="755"/>
      <c r="O705" s="756"/>
      <c r="P705" s="767" t="s">
        <v>451</v>
      </c>
      <c r="Q705" s="767"/>
      <c r="R705" s="767"/>
      <c r="S705" s="768"/>
      <c r="T705" s="772" t="s">
        <v>452</v>
      </c>
      <c r="U705" s="556"/>
      <c r="V705" s="556"/>
      <c r="W705" s="556"/>
      <c r="X705" s="556"/>
      <c r="Y705" s="556"/>
      <c r="Z705" s="556"/>
      <c r="AA705" s="556"/>
      <c r="AB705" s="556"/>
      <c r="AC705" s="556"/>
      <c r="AD705" s="556"/>
      <c r="AE705" s="556"/>
      <c r="AF705" s="77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5" t="s">
        <v>60</v>
      </c>
      <c r="D706" s="750"/>
      <c r="E706" s="750"/>
      <c r="F706" s="751"/>
      <c r="G706" s="765" t="s">
        <v>503</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c r="A707" s="551"/>
      <c r="B707" s="552"/>
      <c r="C707" s="760" t="s">
        <v>64</v>
      </c>
      <c r="D707" s="761"/>
      <c r="E707" s="761"/>
      <c r="F707" s="762"/>
      <c r="G707" s="763" t="s">
        <v>472</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hidden="1" customHeight="1">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hidden="1" customHeight="1" thickBot="1">
      <c r="A709" s="735"/>
      <c r="B709" s="599"/>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599"/>
      <c r="AL709" s="599"/>
      <c r="AM709" s="599"/>
      <c r="AN709" s="599"/>
      <c r="AO709" s="599"/>
      <c r="AP709" s="599"/>
      <c r="AQ709" s="599"/>
      <c r="AR709" s="599"/>
      <c r="AS709" s="599"/>
      <c r="AT709" s="599"/>
      <c r="AU709" s="599"/>
      <c r="AV709" s="599"/>
      <c r="AW709" s="599"/>
      <c r="AX709" s="600"/>
    </row>
    <row r="710" spans="1:50" ht="21" hidden="1" customHeight="1">
      <c r="A710" s="604" t="s">
        <v>39</v>
      </c>
      <c r="B710" s="605"/>
      <c r="C710" s="605"/>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605"/>
      <c r="AE710" s="605"/>
      <c r="AF710" s="605"/>
      <c r="AG710" s="605"/>
      <c r="AH710" s="605"/>
      <c r="AI710" s="605"/>
      <c r="AJ710" s="605"/>
      <c r="AK710" s="605"/>
      <c r="AL710" s="605"/>
      <c r="AM710" s="605"/>
      <c r="AN710" s="605"/>
      <c r="AO710" s="605"/>
      <c r="AP710" s="605"/>
      <c r="AQ710" s="605"/>
      <c r="AR710" s="605"/>
      <c r="AS710" s="605"/>
      <c r="AT710" s="605"/>
      <c r="AU710" s="605"/>
      <c r="AV710" s="605"/>
      <c r="AW710" s="605"/>
      <c r="AX710" s="606"/>
    </row>
    <row r="711" spans="1:50" ht="120" hidden="1" customHeight="1" thickBot="1">
      <c r="A711" s="546" t="s">
        <v>265</v>
      </c>
      <c r="B711" s="547"/>
      <c r="C711" s="547"/>
      <c r="D711" s="547"/>
      <c r="E711" s="548"/>
      <c r="F711" s="598"/>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599"/>
      <c r="AL711" s="599"/>
      <c r="AM711" s="599"/>
      <c r="AN711" s="599"/>
      <c r="AO711" s="599"/>
      <c r="AP711" s="599"/>
      <c r="AQ711" s="599"/>
      <c r="AR711" s="599"/>
      <c r="AS711" s="599"/>
      <c r="AT711" s="599"/>
      <c r="AU711" s="599"/>
      <c r="AV711" s="599"/>
      <c r="AW711" s="599"/>
      <c r="AX711" s="600"/>
    </row>
    <row r="712" spans="1:50" ht="21" hidden="1" customHeight="1">
      <c r="A712" s="604" t="s">
        <v>51</v>
      </c>
      <c r="B712" s="605"/>
      <c r="C712" s="605"/>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5"/>
      <c r="AD712" s="605"/>
      <c r="AE712" s="605"/>
      <c r="AF712" s="605"/>
      <c r="AG712" s="605"/>
      <c r="AH712" s="605"/>
      <c r="AI712" s="605"/>
      <c r="AJ712" s="605"/>
      <c r="AK712" s="605"/>
      <c r="AL712" s="605"/>
      <c r="AM712" s="605"/>
      <c r="AN712" s="605"/>
      <c r="AO712" s="605"/>
      <c r="AP712" s="605"/>
      <c r="AQ712" s="605"/>
      <c r="AR712" s="605"/>
      <c r="AS712" s="605"/>
      <c r="AT712" s="605"/>
      <c r="AU712" s="605"/>
      <c r="AV712" s="605"/>
      <c r="AW712" s="605"/>
      <c r="AX712" s="606"/>
    </row>
    <row r="713" spans="1:50" ht="99.95" hidden="1" customHeight="1" thickBot="1">
      <c r="A713" s="716" t="s">
        <v>473</v>
      </c>
      <c r="B713" s="717"/>
      <c r="C713" s="717"/>
      <c r="D713" s="717"/>
      <c r="E713" s="71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hidden="1" customHeight="1">
      <c r="A714" s="601" t="s">
        <v>40</v>
      </c>
      <c r="B714" s="602"/>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2"/>
      <c r="AL714" s="602"/>
      <c r="AM714" s="602"/>
      <c r="AN714" s="602"/>
      <c r="AO714" s="602"/>
      <c r="AP714" s="602"/>
      <c r="AQ714" s="602"/>
      <c r="AR714" s="602"/>
      <c r="AS714" s="602"/>
      <c r="AT714" s="602"/>
      <c r="AU714" s="602"/>
      <c r="AV714" s="602"/>
      <c r="AW714" s="602"/>
      <c r="AX714" s="603"/>
    </row>
    <row r="715" spans="1:50" ht="89.25" hidden="1" customHeight="1" thickBot="1">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c r="A717" s="553" t="s">
        <v>388</v>
      </c>
      <c r="B717" s="286"/>
      <c r="C717" s="286"/>
      <c r="D717" s="286"/>
      <c r="E717" s="286"/>
      <c r="F717" s="286"/>
      <c r="G717" s="719">
        <v>508</v>
      </c>
      <c r="H717" s="719"/>
      <c r="I717" s="719"/>
      <c r="J717" s="719"/>
      <c r="K717" s="719"/>
      <c r="L717" s="719"/>
      <c r="M717" s="719"/>
      <c r="N717" s="719"/>
      <c r="O717" s="719"/>
      <c r="P717" s="719"/>
      <c r="Q717" s="286" t="s">
        <v>329</v>
      </c>
      <c r="R717" s="286"/>
      <c r="S717" s="286"/>
      <c r="T717" s="286"/>
      <c r="U717" s="286"/>
      <c r="V717" s="286"/>
      <c r="W717" s="719">
        <v>508</v>
      </c>
      <c r="X717" s="719"/>
      <c r="Y717" s="719"/>
      <c r="Z717" s="719"/>
      <c r="AA717" s="719"/>
      <c r="AB717" s="719"/>
      <c r="AC717" s="719"/>
      <c r="AD717" s="719"/>
      <c r="AE717" s="719"/>
      <c r="AF717" s="719"/>
      <c r="AG717" s="286" t="s">
        <v>330</v>
      </c>
      <c r="AH717" s="286"/>
      <c r="AI717" s="286"/>
      <c r="AJ717" s="286"/>
      <c r="AK717" s="286"/>
      <c r="AL717" s="286"/>
      <c r="AM717" s="719">
        <v>389</v>
      </c>
      <c r="AN717" s="719"/>
      <c r="AO717" s="719"/>
      <c r="AP717" s="719"/>
      <c r="AQ717" s="719"/>
      <c r="AR717" s="719"/>
      <c r="AS717" s="719"/>
      <c r="AT717" s="719"/>
      <c r="AU717" s="719"/>
      <c r="AV717" s="719"/>
      <c r="AW717" s="51"/>
      <c r="AX717" s="52"/>
    </row>
    <row r="718" spans="1:50" ht="19.899999999999999" customHeight="1" thickBot="1">
      <c r="A718" s="712" t="s">
        <v>331</v>
      </c>
      <c r="B718" s="655"/>
      <c r="C718" s="655"/>
      <c r="D718" s="655"/>
      <c r="E718" s="655"/>
      <c r="F718" s="655"/>
      <c r="G718" s="777" t="s">
        <v>474</v>
      </c>
      <c r="H718" s="778"/>
      <c r="I718" s="778"/>
      <c r="J718" s="778"/>
      <c r="K718" s="778"/>
      <c r="L718" s="778"/>
      <c r="M718" s="778"/>
      <c r="N718" s="778"/>
      <c r="O718" s="778"/>
      <c r="P718" s="778"/>
      <c r="Q718" s="655" t="s">
        <v>332</v>
      </c>
      <c r="R718" s="655"/>
      <c r="S718" s="655"/>
      <c r="T718" s="655"/>
      <c r="U718" s="655"/>
      <c r="V718" s="655"/>
      <c r="W718" s="653" t="s">
        <v>514</v>
      </c>
      <c r="X718" s="654"/>
      <c r="Y718" s="654"/>
      <c r="Z718" s="654"/>
      <c r="AA718" s="654"/>
      <c r="AB718" s="654"/>
      <c r="AC718" s="654"/>
      <c r="AD718" s="654"/>
      <c r="AE718" s="654"/>
      <c r="AF718" s="654"/>
      <c r="AG718" s="655" t="s">
        <v>333</v>
      </c>
      <c r="AH718" s="655"/>
      <c r="AI718" s="655"/>
      <c r="AJ718" s="655"/>
      <c r="AK718" s="655"/>
      <c r="AL718" s="655"/>
      <c r="AM718" s="752" t="s">
        <v>513</v>
      </c>
      <c r="AN718" s="753"/>
      <c r="AO718" s="753"/>
      <c r="AP718" s="753"/>
      <c r="AQ718" s="753"/>
      <c r="AR718" s="753"/>
      <c r="AS718" s="753"/>
      <c r="AT718" s="753"/>
      <c r="AU718" s="753"/>
      <c r="AV718" s="753"/>
      <c r="AW718" s="53"/>
      <c r="AX718" s="54"/>
    </row>
    <row r="719" spans="1:50" ht="23.65" customHeight="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33"/>
      <c r="B720" s="634"/>
      <c r="C720" s="634"/>
      <c r="D720" s="634"/>
      <c r="E720" s="634"/>
      <c r="F720" s="63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33"/>
      <c r="B721" s="634"/>
      <c r="C721" s="634"/>
      <c r="D721" s="634"/>
      <c r="E721" s="634"/>
      <c r="F721" s="63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33"/>
      <c r="B722" s="634"/>
      <c r="C722" s="634"/>
      <c r="D722" s="634"/>
      <c r="E722" s="634"/>
      <c r="F722" s="63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33"/>
      <c r="B723" s="634"/>
      <c r="C723" s="634"/>
      <c r="D723" s="634"/>
      <c r="E723" s="634"/>
      <c r="F723" s="63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33"/>
      <c r="B724" s="634"/>
      <c r="C724" s="634"/>
      <c r="D724" s="634"/>
      <c r="E724" s="634"/>
      <c r="F724" s="63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33"/>
      <c r="B725" s="634"/>
      <c r="C725" s="634"/>
      <c r="D725" s="634"/>
      <c r="E725" s="634"/>
      <c r="F725" s="63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33"/>
      <c r="B726" s="634"/>
      <c r="C726" s="634"/>
      <c r="D726" s="634"/>
      <c r="E726" s="634"/>
      <c r="F726" s="63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33"/>
      <c r="B727" s="634"/>
      <c r="C727" s="634"/>
      <c r="D727" s="634"/>
      <c r="E727" s="634"/>
      <c r="F727" s="63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33"/>
      <c r="B728" s="634"/>
      <c r="C728" s="634"/>
      <c r="D728" s="634"/>
      <c r="E728" s="634"/>
      <c r="F728" s="63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33"/>
      <c r="B729" s="634"/>
      <c r="C729" s="634"/>
      <c r="D729" s="634"/>
      <c r="E729" s="634"/>
      <c r="F729" s="63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33"/>
      <c r="B730" s="634"/>
      <c r="C730" s="634"/>
      <c r="D730" s="634"/>
      <c r="E730" s="634"/>
      <c r="F730" s="63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33"/>
      <c r="B731" s="634"/>
      <c r="C731" s="634"/>
      <c r="D731" s="634"/>
      <c r="E731" s="634"/>
      <c r="F731" s="63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33"/>
      <c r="B732" s="634"/>
      <c r="C732" s="634"/>
      <c r="D732" s="634"/>
      <c r="E732" s="634"/>
      <c r="F732" s="63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33"/>
      <c r="B733" s="634"/>
      <c r="C733" s="634"/>
      <c r="D733" s="634"/>
      <c r="E733" s="634"/>
      <c r="F733" s="63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33"/>
      <c r="B734" s="634"/>
      <c r="C734" s="634"/>
      <c r="D734" s="634"/>
      <c r="E734" s="634"/>
      <c r="F734" s="63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33"/>
      <c r="B735" s="634"/>
      <c r="C735" s="634"/>
      <c r="D735" s="634"/>
      <c r="E735" s="634"/>
      <c r="F735" s="63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33"/>
      <c r="B736" s="634"/>
      <c r="C736" s="634"/>
      <c r="D736" s="634"/>
      <c r="E736" s="634"/>
      <c r="F736" s="63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33"/>
      <c r="B737" s="634"/>
      <c r="C737" s="634"/>
      <c r="D737" s="634"/>
      <c r="E737" s="634"/>
      <c r="F737" s="63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33"/>
      <c r="B738" s="634"/>
      <c r="C738" s="634"/>
      <c r="D738" s="634"/>
      <c r="E738" s="634"/>
      <c r="F738" s="63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3"/>
      <c r="B739" s="634"/>
      <c r="C739" s="634"/>
      <c r="D739" s="634"/>
      <c r="E739" s="634"/>
      <c r="F739" s="63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33"/>
      <c r="B740" s="634"/>
      <c r="C740" s="634"/>
      <c r="D740" s="634"/>
      <c r="E740" s="634"/>
      <c r="F740" s="63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0" t="s">
        <v>32</v>
      </c>
      <c r="B758" s="731"/>
      <c r="C758" s="731"/>
      <c r="D758" s="731"/>
      <c r="E758" s="731"/>
      <c r="F758" s="732"/>
      <c r="G758" s="769" t="s">
        <v>475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4"/>
      <c r="B759" s="733"/>
      <c r="C759" s="733"/>
      <c r="D759" s="733"/>
      <c r="E759" s="733"/>
      <c r="F759" s="73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4"/>
      <c r="B760" s="733"/>
      <c r="C760" s="733"/>
      <c r="D760" s="733"/>
      <c r="E760" s="733"/>
      <c r="F760" s="734"/>
      <c r="G760" s="713" t="s">
        <v>476</v>
      </c>
      <c r="H760" s="714"/>
      <c r="I760" s="714"/>
      <c r="J760" s="714"/>
      <c r="K760" s="715"/>
      <c r="L760" s="607" t="s">
        <v>477</v>
      </c>
      <c r="M760" s="608"/>
      <c r="N760" s="608"/>
      <c r="O760" s="608"/>
      <c r="P760" s="608"/>
      <c r="Q760" s="608"/>
      <c r="R760" s="608"/>
      <c r="S760" s="608"/>
      <c r="T760" s="608"/>
      <c r="U760" s="608"/>
      <c r="V760" s="608"/>
      <c r="W760" s="608"/>
      <c r="X760" s="609"/>
      <c r="Y760" s="440">
        <v>96</v>
      </c>
      <c r="Z760" s="441"/>
      <c r="AA760" s="441"/>
      <c r="AB760" s="524"/>
      <c r="AC760" s="276" t="s">
        <v>531</v>
      </c>
      <c r="AD760" s="277"/>
      <c r="AE760" s="277"/>
      <c r="AF760" s="277"/>
      <c r="AG760" s="278"/>
      <c r="AH760" s="279" t="s">
        <v>531</v>
      </c>
      <c r="AI760" s="280"/>
      <c r="AJ760" s="280"/>
      <c r="AK760" s="280"/>
      <c r="AL760" s="280"/>
      <c r="AM760" s="280"/>
      <c r="AN760" s="280"/>
      <c r="AO760" s="280"/>
      <c r="AP760" s="280"/>
      <c r="AQ760" s="280"/>
      <c r="AR760" s="280"/>
      <c r="AS760" s="280"/>
      <c r="AT760" s="281"/>
      <c r="AU760" s="440" t="s">
        <v>533</v>
      </c>
      <c r="AV760" s="441"/>
      <c r="AW760" s="441"/>
      <c r="AX760" s="442"/>
    </row>
    <row r="761" spans="1:50" ht="24.75" customHeight="1">
      <c r="A761" s="554"/>
      <c r="B761" s="733"/>
      <c r="C761" s="733"/>
      <c r="D761" s="733"/>
      <c r="E761" s="733"/>
      <c r="F761" s="734"/>
      <c r="G761" s="592" t="s">
        <v>478</v>
      </c>
      <c r="H761" s="593"/>
      <c r="I761" s="593"/>
      <c r="J761" s="593"/>
      <c r="K761" s="594"/>
      <c r="L761" s="583" t="s">
        <v>479</v>
      </c>
      <c r="M761" s="584"/>
      <c r="N761" s="584"/>
      <c r="O761" s="584"/>
      <c r="P761" s="584"/>
      <c r="Q761" s="584"/>
      <c r="R761" s="584"/>
      <c r="S761" s="584"/>
      <c r="T761" s="584"/>
      <c r="U761" s="584"/>
      <c r="V761" s="584"/>
      <c r="W761" s="584"/>
      <c r="X761" s="585"/>
      <c r="Y761" s="354">
        <v>8</v>
      </c>
      <c r="Z761" s="355"/>
      <c r="AA761" s="355"/>
      <c r="AB761" s="361"/>
      <c r="AC761" s="256" t="s">
        <v>532</v>
      </c>
      <c r="AD761" s="257"/>
      <c r="AE761" s="257"/>
      <c r="AF761" s="257"/>
      <c r="AG761" s="258"/>
      <c r="AH761" s="357" t="s">
        <v>530</v>
      </c>
      <c r="AI761" s="358"/>
      <c r="AJ761" s="358"/>
      <c r="AK761" s="358"/>
      <c r="AL761" s="358"/>
      <c r="AM761" s="358"/>
      <c r="AN761" s="358"/>
      <c r="AO761" s="358"/>
      <c r="AP761" s="358"/>
      <c r="AQ761" s="358"/>
      <c r="AR761" s="358"/>
      <c r="AS761" s="358"/>
      <c r="AT761" s="359"/>
      <c r="AU761" s="354" t="s">
        <v>530</v>
      </c>
      <c r="AV761" s="355"/>
      <c r="AW761" s="355"/>
      <c r="AX761" s="356"/>
    </row>
    <row r="762" spans="1:50" ht="24.75" customHeight="1">
      <c r="A762" s="554"/>
      <c r="B762" s="733"/>
      <c r="C762" s="733"/>
      <c r="D762" s="733"/>
      <c r="E762" s="733"/>
      <c r="F762" s="734"/>
      <c r="G762" s="592" t="s">
        <v>480</v>
      </c>
      <c r="H762" s="593"/>
      <c r="I762" s="593"/>
      <c r="J762" s="593"/>
      <c r="K762" s="594"/>
      <c r="L762" s="583" t="s">
        <v>481</v>
      </c>
      <c r="M762" s="584"/>
      <c r="N762" s="584"/>
      <c r="O762" s="584"/>
      <c r="P762" s="584"/>
      <c r="Q762" s="584"/>
      <c r="R762" s="584"/>
      <c r="S762" s="584"/>
      <c r="T762" s="584"/>
      <c r="U762" s="584"/>
      <c r="V762" s="584"/>
      <c r="W762" s="584"/>
      <c r="X762" s="585"/>
      <c r="Y762" s="354">
        <v>16</v>
      </c>
      <c r="Z762" s="355"/>
      <c r="AA762" s="355"/>
      <c r="AB762" s="361"/>
      <c r="AC762" s="256" t="s">
        <v>530</v>
      </c>
      <c r="AD762" s="257"/>
      <c r="AE762" s="257"/>
      <c r="AF762" s="257"/>
      <c r="AG762" s="258"/>
      <c r="AH762" s="357" t="s">
        <v>529</v>
      </c>
      <c r="AI762" s="358"/>
      <c r="AJ762" s="358"/>
      <c r="AK762" s="358"/>
      <c r="AL762" s="358"/>
      <c r="AM762" s="358"/>
      <c r="AN762" s="358"/>
      <c r="AO762" s="358"/>
      <c r="AP762" s="358"/>
      <c r="AQ762" s="358"/>
      <c r="AR762" s="358"/>
      <c r="AS762" s="358"/>
      <c r="AT762" s="359"/>
      <c r="AU762" s="354" t="s">
        <v>534</v>
      </c>
      <c r="AV762" s="355"/>
      <c r="AW762" s="355"/>
      <c r="AX762" s="356"/>
    </row>
    <row r="763" spans="1:50" ht="24.75" customHeight="1">
      <c r="A763" s="554"/>
      <c r="B763" s="733"/>
      <c r="C763" s="733"/>
      <c r="D763" s="733"/>
      <c r="E763" s="733"/>
      <c r="F763" s="734"/>
      <c r="G763" s="592" t="s">
        <v>205</v>
      </c>
      <c r="H763" s="593"/>
      <c r="I763" s="593"/>
      <c r="J763" s="593"/>
      <c r="K763" s="594"/>
      <c r="L763" s="595" t="s">
        <v>482</v>
      </c>
      <c r="M763" s="596"/>
      <c r="N763" s="596"/>
      <c r="O763" s="596"/>
      <c r="P763" s="596"/>
      <c r="Q763" s="596"/>
      <c r="R763" s="596"/>
      <c r="S763" s="596"/>
      <c r="T763" s="596"/>
      <c r="U763" s="596"/>
      <c r="V763" s="596"/>
      <c r="W763" s="596"/>
      <c r="X763" s="597"/>
      <c r="Y763" s="354">
        <v>78</v>
      </c>
      <c r="Z763" s="355"/>
      <c r="AA763" s="355"/>
      <c r="AB763" s="361"/>
      <c r="AC763" s="256" t="s">
        <v>531</v>
      </c>
      <c r="AD763" s="257"/>
      <c r="AE763" s="257"/>
      <c r="AF763" s="257"/>
      <c r="AG763" s="258"/>
      <c r="AH763" s="357" t="s">
        <v>531</v>
      </c>
      <c r="AI763" s="358"/>
      <c r="AJ763" s="358"/>
      <c r="AK763" s="358"/>
      <c r="AL763" s="358"/>
      <c r="AM763" s="358"/>
      <c r="AN763" s="358"/>
      <c r="AO763" s="358"/>
      <c r="AP763" s="358"/>
      <c r="AQ763" s="358"/>
      <c r="AR763" s="358"/>
      <c r="AS763" s="358"/>
      <c r="AT763" s="359"/>
      <c r="AU763" s="354" t="s">
        <v>531</v>
      </c>
      <c r="AV763" s="355"/>
      <c r="AW763" s="355"/>
      <c r="AX763" s="356"/>
    </row>
    <row r="764" spans="1:50" ht="24.75" customHeight="1">
      <c r="A764" s="554"/>
      <c r="B764" s="733"/>
      <c r="C764" s="733"/>
      <c r="D764" s="733"/>
      <c r="E764" s="733"/>
      <c r="F764" s="734"/>
      <c r="G764" s="256" t="s">
        <v>525</v>
      </c>
      <c r="H764" s="257"/>
      <c r="I764" s="257"/>
      <c r="J764" s="257"/>
      <c r="K764" s="258"/>
      <c r="L764" s="357" t="s">
        <v>529</v>
      </c>
      <c r="M764" s="358"/>
      <c r="N764" s="358"/>
      <c r="O764" s="358"/>
      <c r="P764" s="358"/>
      <c r="Q764" s="358"/>
      <c r="R764" s="358"/>
      <c r="S764" s="358"/>
      <c r="T764" s="358"/>
      <c r="U764" s="358"/>
      <c r="V764" s="358"/>
      <c r="W764" s="358"/>
      <c r="X764" s="359"/>
      <c r="Y764" s="354" t="s">
        <v>529</v>
      </c>
      <c r="Z764" s="355"/>
      <c r="AA764" s="355"/>
      <c r="AB764" s="361"/>
      <c r="AC764" s="256" t="s">
        <v>531</v>
      </c>
      <c r="AD764" s="257"/>
      <c r="AE764" s="257"/>
      <c r="AF764" s="257"/>
      <c r="AG764" s="258"/>
      <c r="AH764" s="357" t="s">
        <v>530</v>
      </c>
      <c r="AI764" s="358"/>
      <c r="AJ764" s="358"/>
      <c r="AK764" s="358"/>
      <c r="AL764" s="358"/>
      <c r="AM764" s="358"/>
      <c r="AN764" s="358"/>
      <c r="AO764" s="358"/>
      <c r="AP764" s="358"/>
      <c r="AQ764" s="358"/>
      <c r="AR764" s="358"/>
      <c r="AS764" s="358"/>
      <c r="AT764" s="359"/>
      <c r="AU764" s="354" t="s">
        <v>535</v>
      </c>
      <c r="AV764" s="355"/>
      <c r="AW764" s="355"/>
      <c r="AX764" s="356"/>
    </row>
    <row r="765" spans="1:50" ht="24.75" customHeight="1">
      <c r="A765" s="554"/>
      <c r="B765" s="733"/>
      <c r="C765" s="733"/>
      <c r="D765" s="733"/>
      <c r="E765" s="733"/>
      <c r="F765" s="734"/>
      <c r="G765" s="256" t="s">
        <v>526</v>
      </c>
      <c r="H765" s="257"/>
      <c r="I765" s="257"/>
      <c r="J765" s="257"/>
      <c r="K765" s="258"/>
      <c r="L765" s="357" t="s">
        <v>525</v>
      </c>
      <c r="M765" s="358"/>
      <c r="N765" s="358"/>
      <c r="O765" s="358"/>
      <c r="P765" s="358"/>
      <c r="Q765" s="358"/>
      <c r="R765" s="358"/>
      <c r="S765" s="358"/>
      <c r="T765" s="358"/>
      <c r="U765" s="358"/>
      <c r="V765" s="358"/>
      <c r="W765" s="358"/>
      <c r="X765" s="359"/>
      <c r="Y765" s="354" t="s">
        <v>529</v>
      </c>
      <c r="Z765" s="355"/>
      <c r="AA765" s="355"/>
      <c r="AB765" s="361"/>
      <c r="AC765" s="256" t="s">
        <v>531</v>
      </c>
      <c r="AD765" s="257"/>
      <c r="AE765" s="257"/>
      <c r="AF765" s="257"/>
      <c r="AG765" s="258"/>
      <c r="AH765" s="357" t="s">
        <v>529</v>
      </c>
      <c r="AI765" s="358"/>
      <c r="AJ765" s="358"/>
      <c r="AK765" s="358"/>
      <c r="AL765" s="358"/>
      <c r="AM765" s="358"/>
      <c r="AN765" s="358"/>
      <c r="AO765" s="358"/>
      <c r="AP765" s="358"/>
      <c r="AQ765" s="358"/>
      <c r="AR765" s="358"/>
      <c r="AS765" s="358"/>
      <c r="AT765" s="359"/>
      <c r="AU765" s="354" t="s">
        <v>536</v>
      </c>
      <c r="AV765" s="355"/>
      <c r="AW765" s="355"/>
      <c r="AX765" s="356"/>
    </row>
    <row r="766" spans="1:50" ht="24.75" customHeight="1">
      <c r="A766" s="554"/>
      <c r="B766" s="733"/>
      <c r="C766" s="733"/>
      <c r="D766" s="733"/>
      <c r="E766" s="733"/>
      <c r="F766" s="734"/>
      <c r="G766" s="256" t="s">
        <v>525</v>
      </c>
      <c r="H766" s="257"/>
      <c r="I766" s="257"/>
      <c r="J766" s="257"/>
      <c r="K766" s="258"/>
      <c r="L766" s="357" t="s">
        <v>530</v>
      </c>
      <c r="M766" s="358"/>
      <c r="N766" s="358"/>
      <c r="O766" s="358"/>
      <c r="P766" s="358"/>
      <c r="Q766" s="358"/>
      <c r="R766" s="358"/>
      <c r="S766" s="358"/>
      <c r="T766" s="358"/>
      <c r="U766" s="358"/>
      <c r="V766" s="358"/>
      <c r="W766" s="358"/>
      <c r="X766" s="359"/>
      <c r="Y766" s="354" t="s">
        <v>530</v>
      </c>
      <c r="Z766" s="355"/>
      <c r="AA766" s="355"/>
      <c r="AB766" s="361"/>
      <c r="AC766" s="256" t="s">
        <v>530</v>
      </c>
      <c r="AD766" s="257"/>
      <c r="AE766" s="257"/>
      <c r="AF766" s="257"/>
      <c r="AG766" s="258"/>
      <c r="AH766" s="357" t="s">
        <v>531</v>
      </c>
      <c r="AI766" s="358"/>
      <c r="AJ766" s="358"/>
      <c r="AK766" s="358"/>
      <c r="AL766" s="358"/>
      <c r="AM766" s="358"/>
      <c r="AN766" s="358"/>
      <c r="AO766" s="358"/>
      <c r="AP766" s="358"/>
      <c r="AQ766" s="358"/>
      <c r="AR766" s="358"/>
      <c r="AS766" s="358"/>
      <c r="AT766" s="359"/>
      <c r="AU766" s="354" t="s">
        <v>529</v>
      </c>
      <c r="AV766" s="355"/>
      <c r="AW766" s="355"/>
      <c r="AX766" s="356"/>
    </row>
    <row r="767" spans="1:50" ht="24.75" customHeight="1">
      <c r="A767" s="554"/>
      <c r="B767" s="733"/>
      <c r="C767" s="733"/>
      <c r="D767" s="733"/>
      <c r="E767" s="733"/>
      <c r="F767" s="734"/>
      <c r="G767" s="256" t="s">
        <v>527</v>
      </c>
      <c r="H767" s="257"/>
      <c r="I767" s="257"/>
      <c r="J767" s="257"/>
      <c r="K767" s="258"/>
      <c r="L767" s="357" t="s">
        <v>529</v>
      </c>
      <c r="M767" s="358"/>
      <c r="N767" s="358"/>
      <c r="O767" s="358"/>
      <c r="P767" s="358"/>
      <c r="Q767" s="358"/>
      <c r="R767" s="358"/>
      <c r="S767" s="358"/>
      <c r="T767" s="358"/>
      <c r="U767" s="358"/>
      <c r="V767" s="358"/>
      <c r="W767" s="358"/>
      <c r="X767" s="359"/>
      <c r="Y767" s="354" t="s">
        <v>530</v>
      </c>
      <c r="Z767" s="355"/>
      <c r="AA767" s="355"/>
      <c r="AB767" s="361"/>
      <c r="AC767" s="256" t="s">
        <v>529</v>
      </c>
      <c r="AD767" s="257"/>
      <c r="AE767" s="257"/>
      <c r="AF767" s="257"/>
      <c r="AG767" s="258"/>
      <c r="AH767" s="357" t="s">
        <v>531</v>
      </c>
      <c r="AI767" s="358"/>
      <c r="AJ767" s="358"/>
      <c r="AK767" s="358"/>
      <c r="AL767" s="358"/>
      <c r="AM767" s="358"/>
      <c r="AN767" s="358"/>
      <c r="AO767" s="358"/>
      <c r="AP767" s="358"/>
      <c r="AQ767" s="358"/>
      <c r="AR767" s="358"/>
      <c r="AS767" s="358"/>
      <c r="AT767" s="359"/>
      <c r="AU767" s="354" t="s">
        <v>531</v>
      </c>
      <c r="AV767" s="355"/>
      <c r="AW767" s="355"/>
      <c r="AX767" s="356"/>
    </row>
    <row r="768" spans="1:50" ht="24.75" customHeight="1">
      <c r="A768" s="554"/>
      <c r="B768" s="733"/>
      <c r="C768" s="733"/>
      <c r="D768" s="733"/>
      <c r="E768" s="733"/>
      <c r="F768" s="734"/>
      <c r="G768" s="256" t="s">
        <v>528</v>
      </c>
      <c r="H768" s="257"/>
      <c r="I768" s="257"/>
      <c r="J768" s="257"/>
      <c r="K768" s="258"/>
      <c r="L768" s="357" t="s">
        <v>529</v>
      </c>
      <c r="M768" s="358"/>
      <c r="N768" s="358"/>
      <c r="O768" s="358"/>
      <c r="P768" s="358"/>
      <c r="Q768" s="358"/>
      <c r="R768" s="358"/>
      <c r="S768" s="358"/>
      <c r="T768" s="358"/>
      <c r="U768" s="358"/>
      <c r="V768" s="358"/>
      <c r="W768" s="358"/>
      <c r="X768" s="359"/>
      <c r="Y768" s="354" t="s">
        <v>529</v>
      </c>
      <c r="Z768" s="355"/>
      <c r="AA768" s="355"/>
      <c r="AB768" s="361"/>
      <c r="AC768" s="256" t="s">
        <v>531</v>
      </c>
      <c r="AD768" s="257"/>
      <c r="AE768" s="257"/>
      <c r="AF768" s="257"/>
      <c r="AG768" s="258"/>
      <c r="AH768" s="357" t="s">
        <v>531</v>
      </c>
      <c r="AI768" s="358"/>
      <c r="AJ768" s="358"/>
      <c r="AK768" s="358"/>
      <c r="AL768" s="358"/>
      <c r="AM768" s="358"/>
      <c r="AN768" s="358"/>
      <c r="AO768" s="358"/>
      <c r="AP768" s="358"/>
      <c r="AQ768" s="358"/>
      <c r="AR768" s="358"/>
      <c r="AS768" s="358"/>
      <c r="AT768" s="359"/>
      <c r="AU768" s="354" t="s">
        <v>531</v>
      </c>
      <c r="AV768" s="355"/>
      <c r="AW768" s="355"/>
      <c r="AX768" s="356"/>
    </row>
    <row r="769" spans="1:50" ht="24.75" customHeight="1">
      <c r="A769" s="554"/>
      <c r="B769" s="733"/>
      <c r="C769" s="733"/>
      <c r="D769" s="733"/>
      <c r="E769" s="733"/>
      <c r="F769" s="734"/>
      <c r="G769" s="256" t="s">
        <v>529</v>
      </c>
      <c r="H769" s="257"/>
      <c r="I769" s="257"/>
      <c r="J769" s="257"/>
      <c r="K769" s="258"/>
      <c r="L769" s="357" t="s">
        <v>529</v>
      </c>
      <c r="M769" s="358"/>
      <c r="N769" s="358"/>
      <c r="O769" s="358"/>
      <c r="P769" s="358"/>
      <c r="Q769" s="358"/>
      <c r="R769" s="358"/>
      <c r="S769" s="358"/>
      <c r="T769" s="358"/>
      <c r="U769" s="358"/>
      <c r="V769" s="358"/>
      <c r="W769" s="358"/>
      <c r="X769" s="359"/>
      <c r="Y769" s="354" t="s">
        <v>529</v>
      </c>
      <c r="Z769" s="355"/>
      <c r="AA769" s="355"/>
      <c r="AB769" s="361"/>
      <c r="AC769" s="256" t="s">
        <v>531</v>
      </c>
      <c r="AD769" s="257"/>
      <c r="AE769" s="257"/>
      <c r="AF769" s="257"/>
      <c r="AG769" s="258"/>
      <c r="AH769" s="357" t="s">
        <v>531</v>
      </c>
      <c r="AI769" s="358"/>
      <c r="AJ769" s="358"/>
      <c r="AK769" s="358"/>
      <c r="AL769" s="358"/>
      <c r="AM769" s="358"/>
      <c r="AN769" s="358"/>
      <c r="AO769" s="358"/>
      <c r="AP769" s="358"/>
      <c r="AQ769" s="358"/>
      <c r="AR769" s="358"/>
      <c r="AS769" s="358"/>
      <c r="AT769" s="359"/>
      <c r="AU769" s="354" t="s">
        <v>530</v>
      </c>
      <c r="AV769" s="355"/>
      <c r="AW769" s="355"/>
      <c r="AX769" s="356"/>
    </row>
    <row r="770" spans="1:50" ht="24.75" customHeight="1">
      <c r="A770" s="554"/>
      <c r="B770" s="733"/>
      <c r="C770" s="733"/>
      <c r="D770" s="733"/>
      <c r="E770" s="733"/>
      <c r="F770" s="734"/>
      <c r="G770" s="362" t="s">
        <v>22</v>
      </c>
      <c r="H770" s="363"/>
      <c r="I770" s="363"/>
      <c r="J770" s="363"/>
      <c r="K770" s="363"/>
      <c r="L770" s="364"/>
      <c r="M770" s="365"/>
      <c r="N770" s="365"/>
      <c r="O770" s="365"/>
      <c r="P770" s="365"/>
      <c r="Q770" s="365"/>
      <c r="R770" s="365"/>
      <c r="S770" s="365"/>
      <c r="T770" s="365"/>
      <c r="U770" s="365"/>
      <c r="V770" s="365"/>
      <c r="W770" s="365"/>
      <c r="X770" s="366"/>
      <c r="Y770" s="367">
        <f>SUM(Y760:AB769)</f>
        <v>198</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hidden="1" customHeight="1">
      <c r="A771" s="554"/>
      <c r="B771" s="733"/>
      <c r="C771" s="733"/>
      <c r="D771" s="733"/>
      <c r="E771" s="733"/>
      <c r="F771" s="734"/>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c r="A772" s="554"/>
      <c r="B772" s="733"/>
      <c r="C772" s="733"/>
      <c r="D772" s="733"/>
      <c r="E772" s="733"/>
      <c r="F772" s="73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c r="A773" s="554"/>
      <c r="B773" s="733"/>
      <c r="C773" s="733"/>
      <c r="D773" s="733"/>
      <c r="E773" s="733"/>
      <c r="F773" s="73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c r="A774" s="554"/>
      <c r="B774" s="733"/>
      <c r="C774" s="733"/>
      <c r="D774" s="733"/>
      <c r="E774" s="733"/>
      <c r="F774" s="73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c r="A775" s="554"/>
      <c r="B775" s="733"/>
      <c r="C775" s="733"/>
      <c r="D775" s="733"/>
      <c r="E775" s="733"/>
      <c r="F775" s="73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c r="A776" s="554"/>
      <c r="B776" s="733"/>
      <c r="C776" s="733"/>
      <c r="D776" s="733"/>
      <c r="E776" s="733"/>
      <c r="F776" s="73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c r="A777" s="554"/>
      <c r="B777" s="733"/>
      <c r="C777" s="733"/>
      <c r="D777" s="733"/>
      <c r="E777" s="733"/>
      <c r="F777" s="73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c r="A778" s="554"/>
      <c r="B778" s="733"/>
      <c r="C778" s="733"/>
      <c r="D778" s="733"/>
      <c r="E778" s="733"/>
      <c r="F778" s="73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c r="A779" s="554"/>
      <c r="B779" s="733"/>
      <c r="C779" s="733"/>
      <c r="D779" s="733"/>
      <c r="E779" s="733"/>
      <c r="F779" s="73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c r="A780" s="554"/>
      <c r="B780" s="733"/>
      <c r="C780" s="733"/>
      <c r="D780" s="733"/>
      <c r="E780" s="733"/>
      <c r="F780" s="73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c r="A781" s="554"/>
      <c r="B781" s="733"/>
      <c r="C781" s="733"/>
      <c r="D781" s="733"/>
      <c r="E781" s="733"/>
      <c r="F781" s="73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c r="A782" s="554"/>
      <c r="B782" s="733"/>
      <c r="C782" s="733"/>
      <c r="D782" s="733"/>
      <c r="E782" s="733"/>
      <c r="F782" s="73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c r="A783" s="554"/>
      <c r="B783" s="733"/>
      <c r="C783" s="733"/>
      <c r="D783" s="733"/>
      <c r="E783" s="733"/>
      <c r="F783" s="73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c r="A784" s="554"/>
      <c r="B784" s="733"/>
      <c r="C784" s="733"/>
      <c r="D784" s="733"/>
      <c r="E784" s="733"/>
      <c r="F784" s="734"/>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c r="A785" s="554"/>
      <c r="B785" s="733"/>
      <c r="C785" s="733"/>
      <c r="D785" s="733"/>
      <c r="E785" s="733"/>
      <c r="F785" s="73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c r="A786" s="554"/>
      <c r="B786" s="733"/>
      <c r="C786" s="733"/>
      <c r="D786" s="733"/>
      <c r="E786" s="733"/>
      <c r="F786" s="73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c r="A787" s="554"/>
      <c r="B787" s="733"/>
      <c r="C787" s="733"/>
      <c r="D787" s="733"/>
      <c r="E787" s="733"/>
      <c r="F787" s="73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c r="A788" s="554"/>
      <c r="B788" s="733"/>
      <c r="C788" s="733"/>
      <c r="D788" s="733"/>
      <c r="E788" s="733"/>
      <c r="F788" s="73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c r="A789" s="554"/>
      <c r="B789" s="733"/>
      <c r="C789" s="733"/>
      <c r="D789" s="733"/>
      <c r="E789" s="733"/>
      <c r="F789" s="73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c r="A790" s="554"/>
      <c r="B790" s="733"/>
      <c r="C790" s="733"/>
      <c r="D790" s="733"/>
      <c r="E790" s="733"/>
      <c r="F790" s="73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c r="A791" s="554"/>
      <c r="B791" s="733"/>
      <c r="C791" s="733"/>
      <c r="D791" s="733"/>
      <c r="E791" s="733"/>
      <c r="F791" s="73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c r="A792" s="554"/>
      <c r="B792" s="733"/>
      <c r="C792" s="733"/>
      <c r="D792" s="733"/>
      <c r="E792" s="733"/>
      <c r="F792" s="73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c r="A793" s="554"/>
      <c r="B793" s="733"/>
      <c r="C793" s="733"/>
      <c r="D793" s="733"/>
      <c r="E793" s="733"/>
      <c r="F793" s="73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c r="A794" s="554"/>
      <c r="B794" s="733"/>
      <c r="C794" s="733"/>
      <c r="D794" s="733"/>
      <c r="E794" s="733"/>
      <c r="F794" s="73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c r="A795" s="554"/>
      <c r="B795" s="733"/>
      <c r="C795" s="733"/>
      <c r="D795" s="733"/>
      <c r="E795" s="733"/>
      <c r="F795" s="73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c r="A796" s="554"/>
      <c r="B796" s="733"/>
      <c r="C796" s="733"/>
      <c r="D796" s="733"/>
      <c r="E796" s="733"/>
      <c r="F796" s="73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c r="A797" s="554"/>
      <c r="B797" s="733"/>
      <c r="C797" s="733"/>
      <c r="D797" s="733"/>
      <c r="E797" s="733"/>
      <c r="F797" s="73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c r="A798" s="554"/>
      <c r="B798" s="733"/>
      <c r="C798" s="733"/>
      <c r="D798" s="733"/>
      <c r="E798" s="733"/>
      <c r="F798" s="73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c r="A799" s="554"/>
      <c r="B799" s="733"/>
      <c r="C799" s="733"/>
      <c r="D799" s="733"/>
      <c r="E799" s="733"/>
      <c r="F799" s="73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c r="A800" s="554"/>
      <c r="B800" s="733"/>
      <c r="C800" s="733"/>
      <c r="D800" s="733"/>
      <c r="E800" s="733"/>
      <c r="F800" s="73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c r="A801" s="554"/>
      <c r="B801" s="733"/>
      <c r="C801" s="733"/>
      <c r="D801" s="733"/>
      <c r="E801" s="733"/>
      <c r="F801" s="73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c r="A802" s="554"/>
      <c r="B802" s="733"/>
      <c r="C802" s="733"/>
      <c r="D802" s="733"/>
      <c r="E802" s="733"/>
      <c r="F802" s="73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c r="A803" s="554"/>
      <c r="B803" s="733"/>
      <c r="C803" s="733"/>
      <c r="D803" s="733"/>
      <c r="E803" s="733"/>
      <c r="F803" s="73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c r="A804" s="554"/>
      <c r="B804" s="733"/>
      <c r="C804" s="733"/>
      <c r="D804" s="733"/>
      <c r="E804" s="733"/>
      <c r="F804" s="73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c r="A805" s="554"/>
      <c r="B805" s="733"/>
      <c r="C805" s="733"/>
      <c r="D805" s="733"/>
      <c r="E805" s="733"/>
      <c r="F805" s="73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c r="A806" s="554"/>
      <c r="B806" s="733"/>
      <c r="C806" s="733"/>
      <c r="D806" s="733"/>
      <c r="E806" s="733"/>
      <c r="F806" s="73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c r="A807" s="554"/>
      <c r="B807" s="733"/>
      <c r="C807" s="733"/>
      <c r="D807" s="733"/>
      <c r="E807" s="733"/>
      <c r="F807" s="73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c r="A808" s="554"/>
      <c r="B808" s="733"/>
      <c r="C808" s="733"/>
      <c r="D808" s="733"/>
      <c r="E808" s="733"/>
      <c r="F808" s="73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c r="A809" s="554"/>
      <c r="B809" s="733"/>
      <c r="C809" s="733"/>
      <c r="D809" s="733"/>
      <c r="E809" s="733"/>
      <c r="F809" s="73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4.75" customHeight="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05.75" customHeight="1">
      <c r="A816" s="360">
        <v>1</v>
      </c>
      <c r="B816" s="360">
        <v>1</v>
      </c>
      <c r="C816" s="852" t="s">
        <v>484</v>
      </c>
      <c r="D816" s="371"/>
      <c r="E816" s="371"/>
      <c r="F816" s="371"/>
      <c r="G816" s="371"/>
      <c r="H816" s="371"/>
      <c r="I816" s="371"/>
      <c r="J816" s="153">
        <v>5010005018734</v>
      </c>
      <c r="K816" s="154"/>
      <c r="L816" s="154"/>
      <c r="M816" s="154"/>
      <c r="N816" s="154"/>
      <c r="O816" s="154"/>
      <c r="P816" s="142" t="s">
        <v>483</v>
      </c>
      <c r="Q816" s="143"/>
      <c r="R816" s="143"/>
      <c r="S816" s="143"/>
      <c r="T816" s="143"/>
      <c r="U816" s="143"/>
      <c r="V816" s="143"/>
      <c r="W816" s="143"/>
      <c r="X816" s="143"/>
      <c r="Y816" s="144">
        <v>198</v>
      </c>
      <c r="Z816" s="145"/>
      <c r="AA816" s="145"/>
      <c r="AB816" s="146"/>
      <c r="AC816" s="259" t="s">
        <v>485</v>
      </c>
      <c r="AD816" s="259"/>
      <c r="AE816" s="259"/>
      <c r="AF816" s="259"/>
      <c r="AG816" s="259"/>
      <c r="AH816" s="260">
        <v>1</v>
      </c>
      <c r="AI816" s="261"/>
      <c r="AJ816" s="261"/>
      <c r="AK816" s="261"/>
      <c r="AL816" s="262">
        <v>96</v>
      </c>
      <c r="AM816" s="263"/>
      <c r="AN816" s="263"/>
      <c r="AO816" s="264"/>
      <c r="AP816" s="253" t="s">
        <v>512</v>
      </c>
      <c r="AQ816" s="253"/>
      <c r="AR816" s="253"/>
      <c r="AS816" s="253"/>
      <c r="AT816" s="253"/>
      <c r="AU816" s="253"/>
      <c r="AV816" s="253"/>
      <c r="AW816" s="253"/>
      <c r="AX816" s="253"/>
    </row>
    <row r="817" spans="1:50" ht="30" hidden="1" customHeight="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49" t="s">
        <v>433</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0"/>
      <c r="B1080" s="360"/>
      <c r="C1080" s="169" t="s">
        <v>380</v>
      </c>
      <c r="D1080" s="845"/>
      <c r="E1080" s="169" t="s">
        <v>379</v>
      </c>
      <c r="F1080" s="845"/>
      <c r="G1080" s="845"/>
      <c r="H1080" s="845"/>
      <c r="I1080" s="845"/>
      <c r="J1080" s="169" t="s">
        <v>389</v>
      </c>
      <c r="K1080" s="169"/>
      <c r="L1080" s="169"/>
      <c r="M1080" s="169"/>
      <c r="N1080" s="169"/>
      <c r="O1080" s="169"/>
      <c r="P1080" s="273" t="s">
        <v>31</v>
      </c>
      <c r="Q1080" s="273"/>
      <c r="R1080" s="273"/>
      <c r="S1080" s="273"/>
      <c r="T1080" s="273"/>
      <c r="U1080" s="273"/>
      <c r="V1080" s="273"/>
      <c r="W1080" s="273"/>
      <c r="X1080" s="273"/>
      <c r="Y1080" s="169" t="s">
        <v>392</v>
      </c>
      <c r="Z1080" s="845"/>
      <c r="AA1080" s="845"/>
      <c r="AB1080" s="845"/>
      <c r="AC1080" s="169" t="s">
        <v>352</v>
      </c>
      <c r="AD1080" s="169"/>
      <c r="AE1080" s="169"/>
      <c r="AF1080" s="169"/>
      <c r="AG1080" s="169"/>
      <c r="AH1080" s="273" t="s">
        <v>369</v>
      </c>
      <c r="AI1080" s="282"/>
      <c r="AJ1080" s="282"/>
      <c r="AK1080" s="282"/>
      <c r="AL1080" s="282" t="s">
        <v>23</v>
      </c>
      <c r="AM1080" s="282"/>
      <c r="AN1080" s="282"/>
      <c r="AO1080" s="846"/>
      <c r="AP1080" s="373" t="s">
        <v>435</v>
      </c>
      <c r="AQ1080" s="373"/>
      <c r="AR1080" s="373"/>
      <c r="AS1080" s="373"/>
      <c r="AT1080" s="373"/>
      <c r="AU1080" s="373"/>
      <c r="AV1080" s="373"/>
      <c r="AW1080" s="373"/>
      <c r="AX1080" s="373"/>
    </row>
    <row r="1081" spans="1:50" ht="30.75" hidden="1" customHeight="1">
      <c r="A1081" s="360">
        <v>1</v>
      </c>
      <c r="B1081" s="360">
        <v>1</v>
      </c>
      <c r="C1081" s="848"/>
      <c r="D1081" s="848"/>
      <c r="E1081" s="847"/>
      <c r="F1081" s="847"/>
      <c r="G1081" s="847"/>
      <c r="H1081" s="847"/>
      <c r="I1081" s="847"/>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c r="A1082" s="360">
        <v>2</v>
      </c>
      <c r="B1082" s="360">
        <v>1</v>
      </c>
      <c r="C1082" s="848"/>
      <c r="D1082" s="848"/>
      <c r="E1082" s="847"/>
      <c r="F1082" s="847"/>
      <c r="G1082" s="847"/>
      <c r="H1082" s="847"/>
      <c r="I1082" s="847"/>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c r="A1083" s="360">
        <v>3</v>
      </c>
      <c r="B1083" s="360">
        <v>1</v>
      </c>
      <c r="C1083" s="848"/>
      <c r="D1083" s="848"/>
      <c r="E1083" s="847"/>
      <c r="F1083" s="847"/>
      <c r="G1083" s="847"/>
      <c r="H1083" s="847"/>
      <c r="I1083" s="847"/>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c r="A1084" s="360">
        <v>4</v>
      </c>
      <c r="B1084" s="360">
        <v>1</v>
      </c>
      <c r="C1084" s="848"/>
      <c r="D1084" s="848"/>
      <c r="E1084" s="847"/>
      <c r="F1084" s="847"/>
      <c r="G1084" s="847"/>
      <c r="H1084" s="847"/>
      <c r="I1084" s="847"/>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c r="A1085" s="360">
        <v>5</v>
      </c>
      <c r="B1085" s="360">
        <v>1</v>
      </c>
      <c r="C1085" s="848"/>
      <c r="D1085" s="848"/>
      <c r="E1085" s="847"/>
      <c r="F1085" s="847"/>
      <c r="G1085" s="847"/>
      <c r="H1085" s="847"/>
      <c r="I1085" s="847"/>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c r="A1086" s="360">
        <v>6</v>
      </c>
      <c r="B1086" s="360">
        <v>1</v>
      </c>
      <c r="C1086" s="848"/>
      <c r="D1086" s="848"/>
      <c r="E1086" s="847"/>
      <c r="F1086" s="847"/>
      <c r="G1086" s="847"/>
      <c r="H1086" s="847"/>
      <c r="I1086" s="847"/>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c r="A1087" s="360">
        <v>7</v>
      </c>
      <c r="B1087" s="360">
        <v>1</v>
      </c>
      <c r="C1087" s="848"/>
      <c r="D1087" s="848"/>
      <c r="E1087" s="847"/>
      <c r="F1087" s="847"/>
      <c r="G1087" s="847"/>
      <c r="H1087" s="847"/>
      <c r="I1087" s="847"/>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c r="A1088" s="360">
        <v>8</v>
      </c>
      <c r="B1088" s="360">
        <v>1</v>
      </c>
      <c r="C1088" s="848"/>
      <c r="D1088" s="848"/>
      <c r="E1088" s="847"/>
      <c r="F1088" s="847"/>
      <c r="G1088" s="847"/>
      <c r="H1088" s="847"/>
      <c r="I1088" s="847"/>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c r="A1089" s="360">
        <v>9</v>
      </c>
      <c r="B1089" s="360">
        <v>1</v>
      </c>
      <c r="C1089" s="848"/>
      <c r="D1089" s="848"/>
      <c r="E1089" s="847"/>
      <c r="F1089" s="847"/>
      <c r="G1089" s="847"/>
      <c r="H1089" s="847"/>
      <c r="I1089" s="847"/>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c r="A1090" s="360">
        <v>10</v>
      </c>
      <c r="B1090" s="360">
        <v>1</v>
      </c>
      <c r="C1090" s="848"/>
      <c r="D1090" s="848"/>
      <c r="E1090" s="847"/>
      <c r="F1090" s="847"/>
      <c r="G1090" s="847"/>
      <c r="H1090" s="847"/>
      <c r="I1090" s="847"/>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c r="A1091" s="360">
        <v>11</v>
      </c>
      <c r="B1091" s="360">
        <v>1</v>
      </c>
      <c r="C1091" s="848"/>
      <c r="D1091" s="848"/>
      <c r="E1091" s="847"/>
      <c r="F1091" s="847"/>
      <c r="G1091" s="847"/>
      <c r="H1091" s="847"/>
      <c r="I1091" s="847"/>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c r="A1092" s="360">
        <v>12</v>
      </c>
      <c r="B1092" s="360">
        <v>1</v>
      </c>
      <c r="C1092" s="848"/>
      <c r="D1092" s="848"/>
      <c r="E1092" s="847"/>
      <c r="F1092" s="847"/>
      <c r="G1092" s="847"/>
      <c r="H1092" s="847"/>
      <c r="I1092" s="847"/>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c r="A1093" s="360">
        <v>13</v>
      </c>
      <c r="B1093" s="360">
        <v>1</v>
      </c>
      <c r="C1093" s="848"/>
      <c r="D1093" s="848"/>
      <c r="E1093" s="847"/>
      <c r="F1093" s="847"/>
      <c r="G1093" s="847"/>
      <c r="H1093" s="847"/>
      <c r="I1093" s="847"/>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c r="A1094" s="360">
        <v>14</v>
      </c>
      <c r="B1094" s="360">
        <v>1</v>
      </c>
      <c r="C1094" s="848"/>
      <c r="D1094" s="848"/>
      <c r="E1094" s="847"/>
      <c r="F1094" s="847"/>
      <c r="G1094" s="847"/>
      <c r="H1094" s="847"/>
      <c r="I1094" s="847"/>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c r="A1095" s="360">
        <v>15</v>
      </c>
      <c r="B1095" s="360">
        <v>1</v>
      </c>
      <c r="C1095" s="848"/>
      <c r="D1095" s="848"/>
      <c r="E1095" s="847"/>
      <c r="F1095" s="847"/>
      <c r="G1095" s="847"/>
      <c r="H1095" s="847"/>
      <c r="I1095" s="847"/>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c r="A1096" s="360">
        <v>16</v>
      </c>
      <c r="B1096" s="360">
        <v>1</v>
      </c>
      <c r="C1096" s="848"/>
      <c r="D1096" s="848"/>
      <c r="E1096" s="847"/>
      <c r="F1096" s="847"/>
      <c r="G1096" s="847"/>
      <c r="H1096" s="847"/>
      <c r="I1096" s="847"/>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c r="A1097" s="360">
        <v>17</v>
      </c>
      <c r="B1097" s="360">
        <v>1</v>
      </c>
      <c r="C1097" s="848"/>
      <c r="D1097" s="848"/>
      <c r="E1097" s="847"/>
      <c r="F1097" s="847"/>
      <c r="G1097" s="847"/>
      <c r="H1097" s="847"/>
      <c r="I1097" s="847"/>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c r="A1098" s="360">
        <v>18</v>
      </c>
      <c r="B1098" s="360">
        <v>1</v>
      </c>
      <c r="C1098" s="848"/>
      <c r="D1098" s="848"/>
      <c r="E1098" s="187"/>
      <c r="F1098" s="847"/>
      <c r="G1098" s="847"/>
      <c r="H1098" s="847"/>
      <c r="I1098" s="847"/>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c r="A1099" s="360">
        <v>19</v>
      </c>
      <c r="B1099" s="360">
        <v>1</v>
      </c>
      <c r="C1099" s="848"/>
      <c r="D1099" s="848"/>
      <c r="E1099" s="847"/>
      <c r="F1099" s="847"/>
      <c r="G1099" s="847"/>
      <c r="H1099" s="847"/>
      <c r="I1099" s="847"/>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c r="A1100" s="360">
        <v>20</v>
      </c>
      <c r="B1100" s="360">
        <v>1</v>
      </c>
      <c r="C1100" s="848"/>
      <c r="D1100" s="848"/>
      <c r="E1100" s="847"/>
      <c r="F1100" s="847"/>
      <c r="G1100" s="847"/>
      <c r="H1100" s="847"/>
      <c r="I1100" s="847"/>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c r="A1101" s="360">
        <v>21</v>
      </c>
      <c r="B1101" s="360">
        <v>1</v>
      </c>
      <c r="C1101" s="848"/>
      <c r="D1101" s="848"/>
      <c r="E1101" s="847"/>
      <c r="F1101" s="847"/>
      <c r="G1101" s="847"/>
      <c r="H1101" s="847"/>
      <c r="I1101" s="847"/>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c r="A1102" s="360">
        <v>22</v>
      </c>
      <c r="B1102" s="360">
        <v>1</v>
      </c>
      <c r="C1102" s="848"/>
      <c r="D1102" s="848"/>
      <c r="E1102" s="847"/>
      <c r="F1102" s="847"/>
      <c r="G1102" s="847"/>
      <c r="H1102" s="847"/>
      <c r="I1102" s="847"/>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c r="A1103" s="360">
        <v>23</v>
      </c>
      <c r="B1103" s="360">
        <v>1</v>
      </c>
      <c r="C1103" s="848"/>
      <c r="D1103" s="848"/>
      <c r="E1103" s="847"/>
      <c r="F1103" s="847"/>
      <c r="G1103" s="847"/>
      <c r="H1103" s="847"/>
      <c r="I1103" s="847"/>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c r="A1104" s="360">
        <v>24</v>
      </c>
      <c r="B1104" s="360">
        <v>1</v>
      </c>
      <c r="C1104" s="848"/>
      <c r="D1104" s="848"/>
      <c r="E1104" s="847"/>
      <c r="F1104" s="847"/>
      <c r="G1104" s="847"/>
      <c r="H1104" s="847"/>
      <c r="I1104" s="847"/>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c r="A1105" s="360">
        <v>25</v>
      </c>
      <c r="B1105" s="360">
        <v>1</v>
      </c>
      <c r="C1105" s="848"/>
      <c r="D1105" s="848"/>
      <c r="E1105" s="847"/>
      <c r="F1105" s="847"/>
      <c r="G1105" s="847"/>
      <c r="H1105" s="847"/>
      <c r="I1105" s="847"/>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c r="A1106" s="360">
        <v>26</v>
      </c>
      <c r="B1106" s="360">
        <v>1</v>
      </c>
      <c r="C1106" s="848"/>
      <c r="D1106" s="848"/>
      <c r="E1106" s="847"/>
      <c r="F1106" s="847"/>
      <c r="G1106" s="847"/>
      <c r="H1106" s="847"/>
      <c r="I1106" s="847"/>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c r="A1107" s="360">
        <v>27</v>
      </c>
      <c r="B1107" s="360">
        <v>1</v>
      </c>
      <c r="C1107" s="848"/>
      <c r="D1107" s="848"/>
      <c r="E1107" s="847"/>
      <c r="F1107" s="847"/>
      <c r="G1107" s="847"/>
      <c r="H1107" s="847"/>
      <c r="I1107" s="847"/>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c r="A1108" s="360">
        <v>28</v>
      </c>
      <c r="B1108" s="360">
        <v>1</v>
      </c>
      <c r="C1108" s="848"/>
      <c r="D1108" s="848"/>
      <c r="E1108" s="847"/>
      <c r="F1108" s="847"/>
      <c r="G1108" s="847"/>
      <c r="H1108" s="847"/>
      <c r="I1108" s="847"/>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c r="A1109" s="360">
        <v>29</v>
      </c>
      <c r="B1109" s="360">
        <v>1</v>
      </c>
      <c r="C1109" s="848"/>
      <c r="D1109" s="848"/>
      <c r="E1109" s="847"/>
      <c r="F1109" s="847"/>
      <c r="G1109" s="847"/>
      <c r="H1109" s="847"/>
      <c r="I1109" s="847"/>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c r="A1110" s="360">
        <v>30</v>
      </c>
      <c r="B1110" s="360">
        <v>1</v>
      </c>
      <c r="C1110" s="848"/>
      <c r="D1110" s="848"/>
      <c r="E1110" s="847"/>
      <c r="F1110" s="847"/>
      <c r="G1110" s="847"/>
      <c r="H1110" s="847"/>
      <c r="I1110" s="847"/>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79" priority="11189">
      <formula>IF(RIGHT(TEXT(P14,"0.#"),1)=".",FALSE,TRUE)</formula>
    </cfRule>
    <cfRule type="expression" dxfId="1978" priority="11190">
      <formula>IF(RIGHT(TEXT(P14,"0.#"),1)=".",TRUE,FALSE)</formula>
    </cfRule>
  </conditionalFormatting>
  <conditionalFormatting sqref="AE23">
    <cfRule type="expression" dxfId="1977" priority="11179">
      <formula>IF(RIGHT(TEXT(AE23,"0.#"),1)=".",FALSE,TRUE)</formula>
    </cfRule>
    <cfRule type="expression" dxfId="1976" priority="11180">
      <formula>IF(RIGHT(TEXT(AE23,"0.#"),1)=".",TRUE,FALSE)</formula>
    </cfRule>
  </conditionalFormatting>
  <conditionalFormatting sqref="L105">
    <cfRule type="expression" dxfId="1975" priority="11071">
      <formula>IF(RIGHT(TEXT(L105,"0.#"),1)=".",FALSE,TRUE)</formula>
    </cfRule>
    <cfRule type="expression" dxfId="1974" priority="11072">
      <formula>IF(RIGHT(TEXT(L105,"0.#"),1)=".",TRUE,FALSE)</formula>
    </cfRule>
  </conditionalFormatting>
  <conditionalFormatting sqref="L110">
    <cfRule type="expression" dxfId="1973" priority="11069">
      <formula>IF(RIGHT(TEXT(L110,"0.#"),1)=".",FALSE,TRUE)</formula>
    </cfRule>
    <cfRule type="expression" dxfId="1972" priority="11070">
      <formula>IF(RIGHT(TEXT(L110,"0.#"),1)=".",TRUE,FALSE)</formula>
    </cfRule>
  </conditionalFormatting>
  <conditionalFormatting sqref="R110">
    <cfRule type="expression" dxfId="1971" priority="11067">
      <formula>IF(RIGHT(TEXT(R110,"0.#"),1)=".",FALSE,TRUE)</formula>
    </cfRule>
    <cfRule type="expression" dxfId="1970" priority="11068">
      <formula>IF(RIGHT(TEXT(R110,"0.#"),1)=".",TRUE,FALSE)</formula>
    </cfRule>
  </conditionalFormatting>
  <conditionalFormatting sqref="P18:AX18">
    <cfRule type="expression" dxfId="1969" priority="11065">
      <formula>IF(RIGHT(TEXT(P18,"0.#"),1)=".",FALSE,TRUE)</formula>
    </cfRule>
    <cfRule type="expression" dxfId="1968" priority="11066">
      <formula>IF(RIGHT(TEXT(P18,"0.#"),1)=".",TRUE,FALSE)</formula>
    </cfRule>
  </conditionalFormatting>
  <conditionalFormatting sqref="Y761">
    <cfRule type="expression" dxfId="1967" priority="11061">
      <formula>IF(RIGHT(TEXT(Y761,"0.#"),1)=".",FALSE,TRUE)</formula>
    </cfRule>
    <cfRule type="expression" dxfId="1966" priority="11062">
      <formula>IF(RIGHT(TEXT(Y761,"0.#"),1)=".",TRUE,FALSE)</formula>
    </cfRule>
  </conditionalFormatting>
  <conditionalFormatting sqref="Y770">
    <cfRule type="expression" dxfId="1965" priority="11057">
      <formula>IF(RIGHT(TEXT(Y770,"0.#"),1)=".",FALSE,TRUE)</formula>
    </cfRule>
    <cfRule type="expression" dxfId="1964" priority="11058">
      <formula>IF(RIGHT(TEXT(Y770,"0.#"),1)=".",TRUE,FALSE)</formula>
    </cfRule>
  </conditionalFormatting>
  <conditionalFormatting sqref="Y801:Y808 Y799 Y788:Y795 Y786 Y775:Y782 Y773">
    <cfRule type="expression" dxfId="1963" priority="10839">
      <formula>IF(RIGHT(TEXT(Y773,"0.#"),1)=".",FALSE,TRUE)</formula>
    </cfRule>
    <cfRule type="expression" dxfId="1962" priority="10840">
      <formula>IF(RIGHT(TEXT(Y773,"0.#"),1)=".",TRUE,FALSE)</formula>
    </cfRule>
  </conditionalFormatting>
  <conditionalFormatting sqref="P16:AQ17 P15:AX15 P13:AX13">
    <cfRule type="expression" dxfId="1961" priority="10887">
      <formula>IF(RIGHT(TEXT(P13,"0.#"),1)=".",FALSE,TRUE)</formula>
    </cfRule>
    <cfRule type="expression" dxfId="1960" priority="10888">
      <formula>IF(RIGHT(TEXT(P13,"0.#"),1)=".",TRUE,FALSE)</formula>
    </cfRule>
  </conditionalFormatting>
  <conditionalFormatting sqref="P19:AJ19">
    <cfRule type="expression" dxfId="1959" priority="10885">
      <formula>IF(RIGHT(TEXT(P19,"0.#"),1)=".",FALSE,TRUE)</formula>
    </cfRule>
    <cfRule type="expression" dxfId="1958" priority="10886">
      <formula>IF(RIGHT(TEXT(P19,"0.#"),1)=".",TRUE,FALSE)</formula>
    </cfRule>
  </conditionalFormatting>
  <conditionalFormatting sqref="AE74 AQ74">
    <cfRule type="expression" dxfId="1957" priority="10877">
      <formula>IF(RIGHT(TEXT(AE74,"0.#"),1)=".",FALSE,TRUE)</formula>
    </cfRule>
    <cfRule type="expression" dxfId="1956" priority="10878">
      <formula>IF(RIGHT(TEXT(AE74,"0.#"),1)=".",TRUE,FALSE)</formula>
    </cfRule>
  </conditionalFormatting>
  <conditionalFormatting sqref="L106:L109 L104">
    <cfRule type="expression" dxfId="1955" priority="10871">
      <formula>IF(RIGHT(TEXT(L104,"0.#"),1)=".",FALSE,TRUE)</formula>
    </cfRule>
    <cfRule type="expression" dxfId="1954" priority="10872">
      <formula>IF(RIGHT(TEXT(L104,"0.#"),1)=".",TRUE,FALSE)</formula>
    </cfRule>
  </conditionalFormatting>
  <conditionalFormatting sqref="R104">
    <cfRule type="expression" dxfId="1953" priority="10867">
      <formula>IF(RIGHT(TEXT(R104,"0.#"),1)=".",FALSE,TRUE)</formula>
    </cfRule>
    <cfRule type="expression" dxfId="1952" priority="10868">
      <formula>IF(RIGHT(TEXT(R104,"0.#"),1)=".",TRUE,FALSE)</formula>
    </cfRule>
  </conditionalFormatting>
  <conditionalFormatting sqref="R105:R109">
    <cfRule type="expression" dxfId="1951" priority="10865">
      <formula>IF(RIGHT(TEXT(R105,"0.#"),1)=".",FALSE,TRUE)</formula>
    </cfRule>
    <cfRule type="expression" dxfId="1950" priority="10866">
      <formula>IF(RIGHT(TEXT(R105,"0.#"),1)=".",TRUE,FALSE)</formula>
    </cfRule>
  </conditionalFormatting>
  <conditionalFormatting sqref="Y762:Y769 Y760">
    <cfRule type="expression" dxfId="1949" priority="10863">
      <formula>IF(RIGHT(TEXT(Y760,"0.#"),1)=".",FALSE,TRUE)</formula>
    </cfRule>
    <cfRule type="expression" dxfId="1948" priority="10864">
      <formula>IF(RIGHT(TEXT(Y760,"0.#"),1)=".",TRUE,FALSE)</formula>
    </cfRule>
  </conditionalFormatting>
  <conditionalFormatting sqref="AU761">
    <cfRule type="expression" dxfId="1947" priority="10861">
      <formula>IF(RIGHT(TEXT(AU761,"0.#"),1)=".",FALSE,TRUE)</formula>
    </cfRule>
    <cfRule type="expression" dxfId="1946" priority="10862">
      <formula>IF(RIGHT(TEXT(AU761,"0.#"),1)=".",TRUE,FALSE)</formula>
    </cfRule>
  </conditionalFormatting>
  <conditionalFormatting sqref="AU770">
    <cfRule type="expression" dxfId="1945" priority="10859">
      <formula>IF(RIGHT(TEXT(AU770,"0.#"),1)=".",FALSE,TRUE)</formula>
    </cfRule>
    <cfRule type="expression" dxfId="1944" priority="10860">
      <formula>IF(RIGHT(TEXT(AU770,"0.#"),1)=".",TRUE,FALSE)</formula>
    </cfRule>
  </conditionalFormatting>
  <conditionalFormatting sqref="AU762:AU769 AU760">
    <cfRule type="expression" dxfId="1943" priority="10857">
      <formula>IF(RIGHT(TEXT(AU760,"0.#"),1)=".",FALSE,TRUE)</formula>
    </cfRule>
    <cfRule type="expression" dxfId="1942" priority="10858">
      <formula>IF(RIGHT(TEXT(AU760,"0.#"),1)=".",TRUE,FALSE)</formula>
    </cfRule>
  </conditionalFormatting>
  <conditionalFormatting sqref="Y800 Y787 Y774">
    <cfRule type="expression" dxfId="1941" priority="10843">
      <formula>IF(RIGHT(TEXT(Y774,"0.#"),1)=".",FALSE,TRUE)</formula>
    </cfRule>
    <cfRule type="expression" dxfId="1940" priority="10844">
      <formula>IF(RIGHT(TEXT(Y774,"0.#"),1)=".",TRUE,FALSE)</formula>
    </cfRule>
  </conditionalFormatting>
  <conditionalFormatting sqref="Y809 Y796 Y783">
    <cfRule type="expression" dxfId="1939" priority="10841">
      <formula>IF(RIGHT(TEXT(Y783,"0.#"),1)=".",FALSE,TRUE)</formula>
    </cfRule>
    <cfRule type="expression" dxfId="1938" priority="10842">
      <formula>IF(RIGHT(TEXT(Y783,"0.#"),1)=".",TRUE,FALSE)</formula>
    </cfRule>
  </conditionalFormatting>
  <conditionalFormatting sqref="AU800 AU787 AU774">
    <cfRule type="expression" dxfId="1937" priority="10837">
      <formula>IF(RIGHT(TEXT(AU774,"0.#"),1)=".",FALSE,TRUE)</formula>
    </cfRule>
    <cfRule type="expression" dxfId="1936" priority="10838">
      <formula>IF(RIGHT(TEXT(AU774,"0.#"),1)=".",TRUE,FALSE)</formula>
    </cfRule>
  </conditionalFormatting>
  <conditionalFormatting sqref="AU809 AU796 AU783">
    <cfRule type="expression" dxfId="1935" priority="10835">
      <formula>IF(RIGHT(TEXT(AU783,"0.#"),1)=".",FALSE,TRUE)</formula>
    </cfRule>
    <cfRule type="expression" dxfId="1934" priority="10836">
      <formula>IF(RIGHT(TEXT(AU783,"0.#"),1)=".",TRUE,FALSE)</formula>
    </cfRule>
  </conditionalFormatting>
  <conditionalFormatting sqref="AU801:AU808 AU799 AU788:AU795 AU786 AU775:AU782 AU773">
    <cfRule type="expression" dxfId="1933" priority="10833">
      <formula>IF(RIGHT(TEXT(AU773,"0.#"),1)=".",FALSE,TRUE)</formula>
    </cfRule>
    <cfRule type="expression" dxfId="1932" priority="10834">
      <formula>IF(RIGHT(TEXT(AU773,"0.#"),1)=".",TRUE,FALSE)</formula>
    </cfRule>
  </conditionalFormatting>
  <conditionalFormatting sqref="AM60">
    <cfRule type="expression" dxfId="1931" priority="10487">
      <formula>IF(RIGHT(TEXT(AM60,"0.#"),1)=".",FALSE,TRUE)</formula>
    </cfRule>
    <cfRule type="expression" dxfId="1930" priority="10488">
      <formula>IF(RIGHT(TEXT(AM60,"0.#"),1)=".",TRUE,FALSE)</formula>
    </cfRule>
  </conditionalFormatting>
  <conditionalFormatting sqref="AE40">
    <cfRule type="expression" dxfId="1929" priority="10555">
      <formula>IF(RIGHT(TEXT(AE40,"0.#"),1)=".",FALSE,TRUE)</formula>
    </cfRule>
    <cfRule type="expression" dxfId="1928" priority="10556">
      <formula>IF(RIGHT(TEXT(AE40,"0.#"),1)=".",TRUE,FALSE)</formula>
    </cfRule>
  </conditionalFormatting>
  <conditionalFormatting sqref="AI40">
    <cfRule type="expression" dxfId="1927" priority="10553">
      <formula>IF(RIGHT(TEXT(AI40,"0.#"),1)=".",FALSE,TRUE)</formula>
    </cfRule>
    <cfRule type="expression" dxfId="1926" priority="10554">
      <formula>IF(RIGHT(TEXT(AI40,"0.#"),1)=".",TRUE,FALSE)</formula>
    </cfRule>
  </conditionalFormatting>
  <conditionalFormatting sqref="AM25">
    <cfRule type="expression" dxfId="1925" priority="10633">
      <formula>IF(RIGHT(TEXT(AM25,"0.#"),1)=".",FALSE,TRUE)</formula>
    </cfRule>
    <cfRule type="expression" dxfId="1924" priority="10634">
      <formula>IF(RIGHT(TEXT(AM25,"0.#"),1)=".",TRUE,FALSE)</formula>
    </cfRule>
  </conditionalFormatting>
  <conditionalFormatting sqref="AE24">
    <cfRule type="expression" dxfId="1923" priority="10647">
      <formula>IF(RIGHT(TEXT(AE24,"0.#"),1)=".",FALSE,TRUE)</formula>
    </cfRule>
    <cfRule type="expression" dxfId="1922" priority="10648">
      <formula>IF(RIGHT(TEXT(AE24,"0.#"),1)=".",TRUE,FALSE)</formula>
    </cfRule>
  </conditionalFormatting>
  <conditionalFormatting sqref="AE25">
    <cfRule type="expression" dxfId="1921" priority="10645">
      <formula>IF(RIGHT(TEXT(AE25,"0.#"),1)=".",FALSE,TRUE)</formula>
    </cfRule>
    <cfRule type="expression" dxfId="1920" priority="10646">
      <formula>IF(RIGHT(TEXT(AE25,"0.#"),1)=".",TRUE,FALSE)</formula>
    </cfRule>
  </conditionalFormatting>
  <conditionalFormatting sqref="AI25">
    <cfRule type="expression" dxfId="1919" priority="10643">
      <formula>IF(RIGHT(TEXT(AI25,"0.#"),1)=".",FALSE,TRUE)</formula>
    </cfRule>
    <cfRule type="expression" dxfId="1918" priority="10644">
      <formula>IF(RIGHT(TEXT(AI25,"0.#"),1)=".",TRUE,FALSE)</formula>
    </cfRule>
  </conditionalFormatting>
  <conditionalFormatting sqref="AI24">
    <cfRule type="expression" dxfId="1917" priority="10641">
      <formula>IF(RIGHT(TEXT(AI24,"0.#"),1)=".",FALSE,TRUE)</formula>
    </cfRule>
    <cfRule type="expression" dxfId="1916" priority="10642">
      <formula>IF(RIGHT(TEXT(AI24,"0.#"),1)=".",TRUE,FALSE)</formula>
    </cfRule>
  </conditionalFormatting>
  <conditionalFormatting sqref="AI23">
    <cfRule type="expression" dxfId="1915" priority="10639">
      <formula>IF(RIGHT(TEXT(AI23,"0.#"),1)=".",FALSE,TRUE)</formula>
    </cfRule>
    <cfRule type="expression" dxfId="1914" priority="10640">
      <formula>IF(RIGHT(TEXT(AI23,"0.#"),1)=".",TRUE,FALSE)</formula>
    </cfRule>
  </conditionalFormatting>
  <conditionalFormatting sqref="AM23">
    <cfRule type="expression" dxfId="1913" priority="10637">
      <formula>IF(RIGHT(TEXT(AM23,"0.#"),1)=".",FALSE,TRUE)</formula>
    </cfRule>
    <cfRule type="expression" dxfId="1912" priority="10638">
      <formula>IF(RIGHT(TEXT(AM23,"0.#"),1)=".",TRUE,FALSE)</formula>
    </cfRule>
  </conditionalFormatting>
  <conditionalFormatting sqref="AM24">
    <cfRule type="expression" dxfId="1911" priority="10635">
      <formula>IF(RIGHT(TEXT(AM24,"0.#"),1)=".",FALSE,TRUE)</formula>
    </cfRule>
    <cfRule type="expression" dxfId="1910" priority="10636">
      <formula>IF(RIGHT(TEXT(AM24,"0.#"),1)=".",TRUE,FALSE)</formula>
    </cfRule>
  </conditionalFormatting>
  <conditionalFormatting sqref="AQ23:AQ25">
    <cfRule type="expression" dxfId="1909" priority="10627">
      <formula>IF(RIGHT(TEXT(AQ23,"0.#"),1)=".",FALSE,TRUE)</formula>
    </cfRule>
    <cfRule type="expression" dxfId="1908" priority="10628">
      <formula>IF(RIGHT(TEXT(AQ23,"0.#"),1)=".",TRUE,FALSE)</formula>
    </cfRule>
  </conditionalFormatting>
  <conditionalFormatting sqref="AU23:AU25">
    <cfRule type="expression" dxfId="1907" priority="10625">
      <formula>IF(RIGHT(TEXT(AU23,"0.#"),1)=".",FALSE,TRUE)</formula>
    </cfRule>
    <cfRule type="expression" dxfId="1906" priority="10626">
      <formula>IF(RIGHT(TEXT(AU23,"0.#"),1)=".",TRUE,FALSE)</formula>
    </cfRule>
  </conditionalFormatting>
  <conditionalFormatting sqref="AE28">
    <cfRule type="expression" dxfId="1905" priority="10619">
      <formula>IF(RIGHT(TEXT(AE28,"0.#"),1)=".",FALSE,TRUE)</formula>
    </cfRule>
    <cfRule type="expression" dxfId="1904" priority="10620">
      <formula>IF(RIGHT(TEXT(AE28,"0.#"),1)=".",TRUE,FALSE)</formula>
    </cfRule>
  </conditionalFormatting>
  <conditionalFormatting sqref="AE29">
    <cfRule type="expression" dxfId="1903" priority="10617">
      <formula>IF(RIGHT(TEXT(AE29,"0.#"),1)=".",FALSE,TRUE)</formula>
    </cfRule>
    <cfRule type="expression" dxfId="1902" priority="10618">
      <formula>IF(RIGHT(TEXT(AE29,"0.#"),1)=".",TRUE,FALSE)</formula>
    </cfRule>
  </conditionalFormatting>
  <conditionalFormatting sqref="AE30">
    <cfRule type="expression" dxfId="1901" priority="10615">
      <formula>IF(RIGHT(TEXT(AE30,"0.#"),1)=".",FALSE,TRUE)</formula>
    </cfRule>
    <cfRule type="expression" dxfId="1900" priority="10616">
      <formula>IF(RIGHT(TEXT(AE30,"0.#"),1)=".",TRUE,FALSE)</formula>
    </cfRule>
  </conditionalFormatting>
  <conditionalFormatting sqref="AI30">
    <cfRule type="expression" dxfId="1899" priority="10613">
      <formula>IF(RIGHT(TEXT(AI30,"0.#"),1)=".",FALSE,TRUE)</formula>
    </cfRule>
    <cfRule type="expression" dxfId="1898" priority="10614">
      <formula>IF(RIGHT(TEXT(AI30,"0.#"),1)=".",TRUE,FALSE)</formula>
    </cfRule>
  </conditionalFormatting>
  <conditionalFormatting sqref="AI29">
    <cfRule type="expression" dxfId="1897" priority="10611">
      <formula>IF(RIGHT(TEXT(AI29,"0.#"),1)=".",FALSE,TRUE)</formula>
    </cfRule>
    <cfRule type="expression" dxfId="1896" priority="10612">
      <formula>IF(RIGHT(TEXT(AI29,"0.#"),1)=".",TRUE,FALSE)</formula>
    </cfRule>
  </conditionalFormatting>
  <conditionalFormatting sqref="AI28">
    <cfRule type="expression" dxfId="1895" priority="10609">
      <formula>IF(RIGHT(TEXT(AI28,"0.#"),1)=".",FALSE,TRUE)</formula>
    </cfRule>
    <cfRule type="expression" dxfId="1894" priority="10610">
      <formula>IF(RIGHT(TEXT(AI28,"0.#"),1)=".",TRUE,FALSE)</formula>
    </cfRule>
  </conditionalFormatting>
  <conditionalFormatting sqref="AM28">
    <cfRule type="expression" dxfId="1893" priority="10607">
      <formula>IF(RIGHT(TEXT(AM28,"0.#"),1)=".",FALSE,TRUE)</formula>
    </cfRule>
    <cfRule type="expression" dxfId="1892" priority="10608">
      <formula>IF(RIGHT(TEXT(AM28,"0.#"),1)=".",TRUE,FALSE)</formula>
    </cfRule>
  </conditionalFormatting>
  <conditionalFormatting sqref="AM29">
    <cfRule type="expression" dxfId="1891" priority="10605">
      <formula>IF(RIGHT(TEXT(AM29,"0.#"),1)=".",FALSE,TRUE)</formula>
    </cfRule>
    <cfRule type="expression" dxfId="1890" priority="10606">
      <formula>IF(RIGHT(TEXT(AM29,"0.#"),1)=".",TRUE,FALSE)</formula>
    </cfRule>
  </conditionalFormatting>
  <conditionalFormatting sqref="AM30">
    <cfRule type="expression" dxfId="1889" priority="10603">
      <formula>IF(RIGHT(TEXT(AM30,"0.#"),1)=".",FALSE,TRUE)</formula>
    </cfRule>
    <cfRule type="expression" dxfId="1888" priority="10604">
      <formula>IF(RIGHT(TEXT(AM30,"0.#"),1)=".",TRUE,FALSE)</formula>
    </cfRule>
  </conditionalFormatting>
  <conditionalFormatting sqref="AE33">
    <cfRule type="expression" dxfId="1887" priority="10589">
      <formula>IF(RIGHT(TEXT(AE33,"0.#"),1)=".",FALSE,TRUE)</formula>
    </cfRule>
    <cfRule type="expression" dxfId="1886" priority="10590">
      <formula>IF(RIGHT(TEXT(AE33,"0.#"),1)=".",TRUE,FALSE)</formula>
    </cfRule>
  </conditionalFormatting>
  <conditionalFormatting sqref="AE34">
    <cfRule type="expression" dxfId="1885" priority="10587">
      <formula>IF(RIGHT(TEXT(AE34,"0.#"),1)=".",FALSE,TRUE)</formula>
    </cfRule>
    <cfRule type="expression" dxfId="1884" priority="10588">
      <formula>IF(RIGHT(TEXT(AE34,"0.#"),1)=".",TRUE,FALSE)</formula>
    </cfRule>
  </conditionalFormatting>
  <conditionalFormatting sqref="AE35">
    <cfRule type="expression" dxfId="1883" priority="10585">
      <formula>IF(RIGHT(TEXT(AE35,"0.#"),1)=".",FALSE,TRUE)</formula>
    </cfRule>
    <cfRule type="expression" dxfId="1882" priority="10586">
      <formula>IF(RIGHT(TEXT(AE35,"0.#"),1)=".",TRUE,FALSE)</formula>
    </cfRule>
  </conditionalFormatting>
  <conditionalFormatting sqref="AI35">
    <cfRule type="expression" dxfId="1881" priority="10583">
      <formula>IF(RIGHT(TEXT(AI35,"0.#"),1)=".",FALSE,TRUE)</formula>
    </cfRule>
    <cfRule type="expression" dxfId="1880" priority="10584">
      <formula>IF(RIGHT(TEXT(AI35,"0.#"),1)=".",TRUE,FALSE)</formula>
    </cfRule>
  </conditionalFormatting>
  <conditionalFormatting sqref="AI34">
    <cfRule type="expression" dxfId="1879" priority="10581">
      <formula>IF(RIGHT(TEXT(AI34,"0.#"),1)=".",FALSE,TRUE)</formula>
    </cfRule>
    <cfRule type="expression" dxfId="1878" priority="10582">
      <formula>IF(RIGHT(TEXT(AI34,"0.#"),1)=".",TRUE,FALSE)</formula>
    </cfRule>
  </conditionalFormatting>
  <conditionalFormatting sqref="AI33">
    <cfRule type="expression" dxfId="1877" priority="10579">
      <formula>IF(RIGHT(TEXT(AI33,"0.#"),1)=".",FALSE,TRUE)</formula>
    </cfRule>
    <cfRule type="expression" dxfId="1876" priority="10580">
      <formula>IF(RIGHT(TEXT(AI33,"0.#"),1)=".",TRUE,FALSE)</formula>
    </cfRule>
  </conditionalFormatting>
  <conditionalFormatting sqref="AM33">
    <cfRule type="expression" dxfId="1875" priority="10577">
      <formula>IF(RIGHT(TEXT(AM33,"0.#"),1)=".",FALSE,TRUE)</formula>
    </cfRule>
    <cfRule type="expression" dxfId="1874" priority="10578">
      <formula>IF(RIGHT(TEXT(AM33,"0.#"),1)=".",TRUE,FALSE)</formula>
    </cfRule>
  </conditionalFormatting>
  <conditionalFormatting sqref="AM34">
    <cfRule type="expression" dxfId="1873" priority="10575">
      <formula>IF(RIGHT(TEXT(AM34,"0.#"),1)=".",FALSE,TRUE)</formula>
    </cfRule>
    <cfRule type="expression" dxfId="1872" priority="10576">
      <formula>IF(RIGHT(TEXT(AM34,"0.#"),1)=".",TRUE,FALSE)</formula>
    </cfRule>
  </conditionalFormatting>
  <conditionalFormatting sqref="AM35">
    <cfRule type="expression" dxfId="1871" priority="10573">
      <formula>IF(RIGHT(TEXT(AM35,"0.#"),1)=".",FALSE,TRUE)</formula>
    </cfRule>
    <cfRule type="expression" dxfId="1870" priority="10574">
      <formula>IF(RIGHT(TEXT(AM35,"0.#"),1)=".",TRUE,FALSE)</formula>
    </cfRule>
  </conditionalFormatting>
  <conditionalFormatting sqref="AE38">
    <cfRule type="expression" dxfId="1869" priority="10559">
      <formula>IF(RIGHT(TEXT(AE38,"0.#"),1)=".",FALSE,TRUE)</formula>
    </cfRule>
    <cfRule type="expression" dxfId="1868" priority="10560">
      <formula>IF(RIGHT(TEXT(AE38,"0.#"),1)=".",TRUE,FALSE)</formula>
    </cfRule>
  </conditionalFormatting>
  <conditionalFormatting sqref="AE39">
    <cfRule type="expression" dxfId="1867" priority="10557">
      <formula>IF(RIGHT(TEXT(AE39,"0.#"),1)=".",FALSE,TRUE)</formula>
    </cfRule>
    <cfRule type="expression" dxfId="1866" priority="10558">
      <formula>IF(RIGHT(TEXT(AE39,"0.#"),1)=".",TRUE,FALSE)</formula>
    </cfRule>
  </conditionalFormatting>
  <conditionalFormatting sqref="AI39">
    <cfRule type="expression" dxfId="1865" priority="10551">
      <formula>IF(RIGHT(TEXT(AI39,"0.#"),1)=".",FALSE,TRUE)</formula>
    </cfRule>
    <cfRule type="expression" dxfId="1864" priority="10552">
      <formula>IF(RIGHT(TEXT(AI39,"0.#"),1)=".",TRUE,FALSE)</formula>
    </cfRule>
  </conditionalFormatting>
  <conditionalFormatting sqref="AI38">
    <cfRule type="expression" dxfId="1863" priority="10549">
      <formula>IF(RIGHT(TEXT(AI38,"0.#"),1)=".",FALSE,TRUE)</formula>
    </cfRule>
    <cfRule type="expression" dxfId="1862" priority="10550">
      <formula>IF(RIGHT(TEXT(AI38,"0.#"),1)=".",TRUE,FALSE)</formula>
    </cfRule>
  </conditionalFormatting>
  <conditionalFormatting sqref="AM38">
    <cfRule type="expression" dxfId="1861" priority="10547">
      <formula>IF(RIGHT(TEXT(AM38,"0.#"),1)=".",FALSE,TRUE)</formula>
    </cfRule>
    <cfRule type="expression" dxfId="1860" priority="10548">
      <formula>IF(RIGHT(TEXT(AM38,"0.#"),1)=".",TRUE,FALSE)</formula>
    </cfRule>
  </conditionalFormatting>
  <conditionalFormatting sqref="AM39">
    <cfRule type="expression" dxfId="1859" priority="10545">
      <formula>IF(RIGHT(TEXT(AM39,"0.#"),1)=".",FALSE,TRUE)</formula>
    </cfRule>
    <cfRule type="expression" dxfId="1858" priority="10546">
      <formula>IF(RIGHT(TEXT(AM39,"0.#"),1)=".",TRUE,FALSE)</formula>
    </cfRule>
  </conditionalFormatting>
  <conditionalFormatting sqref="AM40">
    <cfRule type="expression" dxfId="1857" priority="10543">
      <formula>IF(RIGHT(TEXT(AM40,"0.#"),1)=".",FALSE,TRUE)</formula>
    </cfRule>
    <cfRule type="expression" dxfId="1856" priority="10544">
      <formula>IF(RIGHT(TEXT(AM40,"0.#"),1)=".",TRUE,FALSE)</formula>
    </cfRule>
  </conditionalFormatting>
  <conditionalFormatting sqref="AE43">
    <cfRule type="expression" dxfId="1855" priority="10529">
      <formula>IF(RIGHT(TEXT(AE43,"0.#"),1)=".",FALSE,TRUE)</formula>
    </cfRule>
    <cfRule type="expression" dxfId="1854" priority="10530">
      <formula>IF(RIGHT(TEXT(AE43,"0.#"),1)=".",TRUE,FALSE)</formula>
    </cfRule>
  </conditionalFormatting>
  <conditionalFormatting sqref="AE44">
    <cfRule type="expression" dxfId="1853" priority="10527">
      <formula>IF(RIGHT(TEXT(AE44,"0.#"),1)=".",FALSE,TRUE)</formula>
    </cfRule>
    <cfRule type="expression" dxfId="1852" priority="10528">
      <formula>IF(RIGHT(TEXT(AE44,"0.#"),1)=".",TRUE,FALSE)</formula>
    </cfRule>
  </conditionalFormatting>
  <conditionalFormatting sqref="AE45">
    <cfRule type="expression" dxfId="1851" priority="10525">
      <formula>IF(RIGHT(TEXT(AE45,"0.#"),1)=".",FALSE,TRUE)</formula>
    </cfRule>
    <cfRule type="expression" dxfId="1850" priority="10526">
      <formula>IF(RIGHT(TEXT(AE45,"0.#"),1)=".",TRUE,FALSE)</formula>
    </cfRule>
  </conditionalFormatting>
  <conditionalFormatting sqref="AI45">
    <cfRule type="expression" dxfId="1849" priority="10523">
      <formula>IF(RIGHT(TEXT(AI45,"0.#"),1)=".",FALSE,TRUE)</formula>
    </cfRule>
    <cfRule type="expression" dxfId="1848" priority="10524">
      <formula>IF(RIGHT(TEXT(AI45,"0.#"),1)=".",TRUE,FALSE)</formula>
    </cfRule>
  </conditionalFormatting>
  <conditionalFormatting sqref="AI44">
    <cfRule type="expression" dxfId="1847" priority="10521">
      <formula>IF(RIGHT(TEXT(AI44,"0.#"),1)=".",FALSE,TRUE)</formula>
    </cfRule>
    <cfRule type="expression" dxfId="1846" priority="10522">
      <formula>IF(RIGHT(TEXT(AI44,"0.#"),1)=".",TRUE,FALSE)</formula>
    </cfRule>
  </conditionalFormatting>
  <conditionalFormatting sqref="AI43">
    <cfRule type="expression" dxfId="1845" priority="10519">
      <formula>IF(RIGHT(TEXT(AI43,"0.#"),1)=".",FALSE,TRUE)</formula>
    </cfRule>
    <cfRule type="expression" dxfId="1844" priority="10520">
      <formula>IF(RIGHT(TEXT(AI43,"0.#"),1)=".",TRUE,FALSE)</formula>
    </cfRule>
  </conditionalFormatting>
  <conditionalFormatting sqref="AM43">
    <cfRule type="expression" dxfId="1843" priority="10517">
      <formula>IF(RIGHT(TEXT(AM43,"0.#"),1)=".",FALSE,TRUE)</formula>
    </cfRule>
    <cfRule type="expression" dxfId="1842" priority="10518">
      <formula>IF(RIGHT(TEXT(AM43,"0.#"),1)=".",TRUE,FALSE)</formula>
    </cfRule>
  </conditionalFormatting>
  <conditionalFormatting sqref="AM44">
    <cfRule type="expression" dxfId="1841" priority="10515">
      <formula>IF(RIGHT(TEXT(AM44,"0.#"),1)=".",FALSE,TRUE)</formula>
    </cfRule>
    <cfRule type="expression" dxfId="1840" priority="10516">
      <formula>IF(RIGHT(TEXT(AM44,"0.#"),1)=".",TRUE,FALSE)</formula>
    </cfRule>
  </conditionalFormatting>
  <conditionalFormatting sqref="AM45">
    <cfRule type="expression" dxfId="1839" priority="10513">
      <formula>IF(RIGHT(TEXT(AM45,"0.#"),1)=".",FALSE,TRUE)</formula>
    </cfRule>
    <cfRule type="expression" dxfId="1838" priority="10514">
      <formula>IF(RIGHT(TEXT(AM45,"0.#"),1)=".",TRUE,FALSE)</formula>
    </cfRule>
  </conditionalFormatting>
  <conditionalFormatting sqref="AE60">
    <cfRule type="expression" dxfId="1837" priority="10499">
      <formula>IF(RIGHT(TEXT(AE60,"0.#"),1)=".",FALSE,TRUE)</formula>
    </cfRule>
    <cfRule type="expression" dxfId="1836" priority="10500">
      <formula>IF(RIGHT(TEXT(AE60,"0.#"),1)=".",TRUE,FALSE)</formula>
    </cfRule>
  </conditionalFormatting>
  <conditionalFormatting sqref="AE61">
    <cfRule type="expression" dxfId="1835" priority="10497">
      <formula>IF(RIGHT(TEXT(AE61,"0.#"),1)=".",FALSE,TRUE)</formula>
    </cfRule>
    <cfRule type="expression" dxfId="1834" priority="10498">
      <formula>IF(RIGHT(TEXT(AE61,"0.#"),1)=".",TRUE,FALSE)</formula>
    </cfRule>
  </conditionalFormatting>
  <conditionalFormatting sqref="AE62 AI62 AM62 AQ62">
    <cfRule type="expression" dxfId="1833" priority="10495">
      <formula>IF(RIGHT(TEXT(AE62,"0.#"),1)=".",FALSE,TRUE)</formula>
    </cfRule>
    <cfRule type="expression" dxfId="1832" priority="10496">
      <formula>IF(RIGHT(TEXT(AE62,"0.#"),1)=".",TRUE,FALSE)</formula>
    </cfRule>
  </conditionalFormatting>
  <conditionalFormatting sqref="AI61">
    <cfRule type="expression" dxfId="1831" priority="10491">
      <formula>IF(RIGHT(TEXT(AI61,"0.#"),1)=".",FALSE,TRUE)</formula>
    </cfRule>
    <cfRule type="expression" dxfId="1830" priority="10492">
      <formula>IF(RIGHT(TEXT(AI61,"0.#"),1)=".",TRUE,FALSE)</formula>
    </cfRule>
  </conditionalFormatting>
  <conditionalFormatting sqref="AI60">
    <cfRule type="expression" dxfId="1829" priority="10489">
      <formula>IF(RIGHT(TEXT(AI60,"0.#"),1)=".",FALSE,TRUE)</formula>
    </cfRule>
    <cfRule type="expression" dxfId="1828" priority="10490">
      <formula>IF(RIGHT(TEXT(AI60,"0.#"),1)=".",TRUE,FALSE)</formula>
    </cfRule>
  </conditionalFormatting>
  <conditionalFormatting sqref="AM61">
    <cfRule type="expression" dxfId="1827" priority="10485">
      <formula>IF(RIGHT(TEXT(AM61,"0.#"),1)=".",FALSE,TRUE)</formula>
    </cfRule>
    <cfRule type="expression" dxfId="1826" priority="10486">
      <formula>IF(RIGHT(TEXT(AM61,"0.#"),1)=".",TRUE,FALSE)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1">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02" max="16383" man="1"/>
    <brk id="170" max="16383" man="1"/>
    <brk id="707" max="16383"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104775</xdr:colOff>
                    <xdr:row>51</xdr:row>
                    <xdr:rowOff>66675</xdr:rowOff>
                  </from>
                  <to>
                    <xdr:col>47</xdr:col>
                    <xdr:colOff>104775</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769</xdr:row>
                    <xdr:rowOff>276225</xdr:rowOff>
                  </from>
                  <to>
                    <xdr:col>44</xdr:col>
                    <xdr:colOff>85725</xdr:colOff>
                    <xdr:row>809</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180975</xdr:colOff>
                    <xdr:row>1076</xdr:row>
                    <xdr:rowOff>76200</xdr:rowOff>
                  </from>
                  <to>
                    <xdr:col>44</xdr:col>
                    <xdr:colOff>123825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6" zoomScaleNormal="100" workbookViewId="0">
      <selection activeCell="Q14" sqref="Q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444</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t="s">
        <v>444</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科学技術・イノベーション</v>
      </c>
      <c r="F9" s="18" t="s">
        <v>396</v>
      </c>
      <c r="G9" s="17"/>
      <c r="H9" s="13" t="str">
        <f t="shared" si="1"/>
        <v/>
      </c>
      <c r="I9" s="13" t="str">
        <f t="shared" si="5"/>
        <v/>
      </c>
      <c r="K9" s="14" t="s">
        <v>237</v>
      </c>
      <c r="L9" s="15" t="s">
        <v>444</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t="str">
        <f t="shared" si="0"/>
        <v/>
      </c>
      <c r="D10" s="13" t="str">
        <f t="shared" si="8"/>
        <v>科学技術・イノベーション</v>
      </c>
      <c r="F10" s="18" t="s">
        <v>244</v>
      </c>
      <c r="G10" s="17"/>
      <c r="H10" s="13" t="str">
        <f t="shared" si="1"/>
        <v/>
      </c>
      <c r="I10" s="13" t="str">
        <f t="shared" si="5"/>
        <v/>
      </c>
      <c r="K10" s="14" t="s">
        <v>436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t="s">
        <v>444</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2016-05-31T06:19:45Z</cp:lastPrinted>
  <dcterms:created xsi:type="dcterms:W3CDTF">2012-03-13T00:50:25Z</dcterms:created>
  <dcterms:modified xsi:type="dcterms:W3CDTF">2016-07-12T05:44:48Z</dcterms:modified>
</cp:coreProperties>
</file>